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tokyogovtech.sharepoint.com/sites/a_/Shared Documents/窓口ＤＸ/06_プロジェクト文書テンプレート/TDA公開テンプレート一式/"/>
    </mc:Choice>
  </mc:AlternateContent>
  <xr:revisionPtr revIDLastSave="46" documentId="13_ncr:1_{B53A8A91-DB75-4414-8E4A-832B65C16D7C}" xr6:coauthVersionLast="47" xr6:coauthVersionMax="47" xr10:uidLastSave="{E1E5FC77-10EF-47E1-9DD0-E508740D7A72}"/>
  <bookViews>
    <workbookView xWindow="28680" yWindow="-120" windowWidth="29040" windowHeight="15720" tabRatio="552" firstSheet="1" activeTab="1" xr2:uid="{00000000-000D-0000-FFFF-FFFF00000000}"/>
  </bookViews>
  <sheets>
    <sheet name="A1用_介護認定業務" sheetId="19" state="hidden" r:id="rId1"/>
    <sheet name="01_【記入方法】" sheetId="24" r:id="rId2"/>
    <sheet name="02_【記入例】基礎情報 " sheetId="23" r:id="rId3"/>
    <sheet name="03_基礎情報" sheetId="20" r:id="rId4"/>
    <sheet name="04_記入シート(原本)複写後シート名を手続名に変更して利用" sheetId="25" r:id="rId5"/>
    <sheet name="マスター※編集不可" sheetId="21" state="hidden" r:id="rId6"/>
    <sheet name="自業務のフロー演習" sheetId="15" state="hidden" r:id="rId7"/>
  </sheets>
  <definedNames>
    <definedName name="_xlnm.Print_Area" localSheetId="1">'01_【記入方法】'!$B$2:$M$2</definedName>
    <definedName name="_xlnm.Print_Area" localSheetId="2">'02_【記入例】基礎情報 '!$A$2:$I$11</definedName>
    <definedName name="_xlnm.Print_Area" localSheetId="3">'03_基礎情報'!$A$1:$I$10</definedName>
    <definedName name="_xlnm.Print_Area" localSheetId="4">'04_記入シート(原本)複写後シート名を手続名に変更して利用'!$B$2:$M$2</definedName>
    <definedName name="_xlnm.Print_Area" localSheetId="0">A1用_介護認定業務!$A$1:$M$169</definedName>
    <definedName name="_xlnm.Print_Area" localSheetId="6">自業務のフロー演習!$A$1:$M$175</definedName>
    <definedName name="_xlnm.Print_Titles" localSheetId="1">'01_【記入方法】'!$2:$2</definedName>
    <definedName name="_xlnm.Print_Titles" localSheetId="2">'02_【記入例】基礎情報 '!#REF!</definedName>
    <definedName name="_xlnm.Print_Titles" localSheetId="3">'03_基礎情報'!#REF!</definedName>
    <definedName name="_xlnm.Print_Titles" localSheetId="4">'04_記入シート(原本)複写後シート名を手続名に変更して利用'!$2:$2</definedName>
    <definedName name="_xlnm.Print_Titles" localSheetId="0">A1用_介護認定業務!$12:$13</definedName>
    <definedName name="_xlnm.Print_Titles" localSheetId="6">自業務のフロー演習!$12:$13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1" i="25" l="1"/>
  <c r="A31" i="25"/>
  <c r="M30" i="25"/>
  <c r="A30" i="25"/>
  <c r="M29" i="25"/>
  <c r="A29" i="25"/>
  <c r="M28" i="25"/>
  <c r="A28" i="25"/>
  <c r="M27" i="25"/>
  <c r="A27" i="25"/>
  <c r="M26" i="25"/>
  <c r="A26" i="25"/>
  <c r="M25" i="25"/>
  <c r="A25" i="25"/>
  <c r="M24" i="25"/>
  <c r="A24" i="25"/>
  <c r="M23" i="25"/>
  <c r="A23" i="25"/>
  <c r="M22" i="25"/>
  <c r="A22" i="25"/>
  <c r="M21" i="25"/>
  <c r="A21" i="25"/>
  <c r="M20" i="25"/>
  <c r="A20" i="25"/>
  <c r="M19" i="25"/>
  <c r="A19" i="25"/>
  <c r="M18" i="25"/>
  <c r="A18" i="25"/>
  <c r="M17" i="25"/>
  <c r="A17" i="25"/>
  <c r="M16" i="25"/>
  <c r="A16" i="25"/>
  <c r="M15" i="25"/>
  <c r="A15" i="25"/>
  <c r="M14" i="25"/>
  <c r="A14" i="25"/>
  <c r="M13" i="25"/>
  <c r="A13" i="25"/>
  <c r="M12" i="25"/>
  <c r="A12" i="25"/>
  <c r="A32" i="25"/>
  <c r="M32" i="25"/>
  <c r="M4" i="25"/>
  <c r="M5" i="25"/>
  <c r="M6" i="25"/>
  <c r="M7" i="25"/>
  <c r="M8" i="25"/>
  <c r="M9" i="25"/>
  <c r="M10" i="25"/>
  <c r="M11" i="25"/>
  <c r="M3" i="25"/>
  <c r="A11" i="25"/>
  <c r="A10" i="25"/>
  <c r="A9" i="25"/>
  <c r="A8" i="25"/>
  <c r="A7" i="25"/>
  <c r="A6" i="25"/>
  <c r="A5" i="25"/>
  <c r="A4" i="25"/>
  <c r="A3" i="25"/>
  <c r="M32" i="24"/>
  <c r="A32" i="24"/>
  <c r="M31" i="24"/>
  <c r="A31" i="24"/>
  <c r="M30" i="24"/>
  <c r="A30" i="24"/>
  <c r="M29" i="24"/>
  <c r="A29" i="24"/>
  <c r="M28" i="24"/>
  <c r="A28" i="24"/>
  <c r="A27" i="24"/>
  <c r="M26" i="24"/>
  <c r="A26" i="24"/>
  <c r="M25" i="24"/>
  <c r="A25" i="24"/>
  <c r="M24" i="24"/>
  <c r="A24" i="24"/>
  <c r="M23" i="24"/>
  <c r="A23" i="24"/>
  <c r="M22" i="24"/>
  <c r="A22" i="24"/>
  <c r="M21" i="24"/>
  <c r="A21" i="24"/>
  <c r="M20" i="24"/>
  <c r="A20" i="24"/>
  <c r="M19" i="24"/>
  <c r="A19" i="24"/>
  <c r="A18" i="24"/>
  <c r="M17" i="24"/>
  <c r="A17" i="24"/>
  <c r="M16" i="24"/>
  <c r="A16" i="24"/>
  <c r="M15" i="24"/>
  <c r="A15" i="24"/>
  <c r="M14" i="24"/>
  <c r="A14" i="24"/>
  <c r="M13" i="24"/>
  <c r="A13" i="24"/>
  <c r="M12" i="24"/>
  <c r="A12" i="24"/>
  <c r="M11" i="24"/>
  <c r="A11" i="24"/>
  <c r="M10" i="24"/>
  <c r="A10" i="24"/>
  <c r="M9" i="24"/>
  <c r="A9" i="24"/>
  <c r="M8" i="24"/>
  <c r="A8" i="24"/>
  <c r="M7" i="24"/>
  <c r="A7" i="24"/>
  <c r="M6" i="24"/>
  <c r="A6" i="24"/>
  <c r="M5" i="24"/>
  <c r="A5" i="24"/>
  <c r="M4" i="24"/>
  <c r="A4" i="24"/>
  <c r="M3" i="24"/>
  <c r="A3" i="24"/>
  <c r="M1" i="25" l="1"/>
  <c r="M1" i="24"/>
  <c r="L164" i="19" l="1"/>
  <c r="L158" i="19"/>
  <c r="L152" i="19"/>
  <c r="L146" i="19"/>
  <c r="K140" i="19"/>
  <c r="L140" i="19" s="1"/>
  <c r="L134" i="19"/>
  <c r="L128" i="19"/>
  <c r="L116" i="19"/>
  <c r="L104" i="19"/>
  <c r="K98" i="19"/>
  <c r="L98" i="19" s="1"/>
  <c r="L92" i="19"/>
  <c r="L86" i="19"/>
  <c r="L80" i="19"/>
  <c r="L68" i="19"/>
  <c r="L62" i="19"/>
  <c r="L56" i="19"/>
  <c r="L50" i="19"/>
  <c r="L44" i="19"/>
  <c r="L38" i="19"/>
  <c r="L32" i="19"/>
  <c r="L26" i="19"/>
  <c r="K20" i="19"/>
  <c r="L20" i="19" s="1"/>
  <c r="C13" i="15"/>
  <c r="M1" i="15" l="1"/>
</calcChain>
</file>

<file path=xl/sharedStrings.xml><?xml version="1.0" encoding="utf-8"?>
<sst xmlns="http://schemas.openxmlformats.org/spreadsheetml/2006/main" count="513" uniqueCount="281">
  <si>
    <t>介護認定業務練習　課題①　見本</t>
    <rPh sb="0" eb="2">
      <t>カイゴ</t>
    </rPh>
    <rPh sb="2" eb="4">
      <t>ニンテイ</t>
    </rPh>
    <rPh sb="4" eb="6">
      <t>ギョウム</t>
    </rPh>
    <rPh sb="6" eb="8">
      <t>レンシュウ</t>
    </rPh>
    <rPh sb="9" eb="11">
      <t>カダイ</t>
    </rPh>
    <rPh sb="13" eb="15">
      <t>ミホン</t>
    </rPh>
    <phoneticPr fontId="3"/>
  </si>
  <si>
    <t>局/委員会等</t>
    <rPh sb="0" eb="1">
      <t>キョク</t>
    </rPh>
    <rPh sb="2" eb="5">
      <t>イインカイ</t>
    </rPh>
    <rPh sb="5" eb="6">
      <t>トウ</t>
    </rPh>
    <phoneticPr fontId="4"/>
  </si>
  <si>
    <t>部等</t>
    <rPh sb="0" eb="1">
      <t>ブ</t>
    </rPh>
    <rPh sb="1" eb="2">
      <t>トウ</t>
    </rPh>
    <phoneticPr fontId="4"/>
  </si>
  <si>
    <t>課/室 等</t>
    <rPh sb="0" eb="1">
      <t>カ</t>
    </rPh>
    <rPh sb="2" eb="3">
      <t>シツ</t>
    </rPh>
    <rPh sb="4" eb="5">
      <t>ナド</t>
    </rPh>
    <phoneticPr fontId="4"/>
  </si>
  <si>
    <t>土木事務所</t>
    <rPh sb="0" eb="2">
      <t>ドボク</t>
    </rPh>
    <rPh sb="2" eb="4">
      <t>ジム</t>
    </rPh>
    <rPh sb="4" eb="5">
      <t>ショ</t>
    </rPh>
    <phoneticPr fontId="3"/>
  </si>
  <si>
    <t>係/ｸﾞﾙｰﾌﾟ等</t>
    <rPh sb="0" eb="1">
      <t>カカ</t>
    </rPh>
    <rPh sb="8" eb="9">
      <t>ナド</t>
    </rPh>
    <phoneticPr fontId="4"/>
  </si>
  <si>
    <t>業務概要等（自由記入欄）</t>
    <rPh sb="0" eb="2">
      <t>ギョウム</t>
    </rPh>
    <rPh sb="2" eb="4">
      <t>ガイヨウ</t>
    </rPh>
    <rPh sb="4" eb="5">
      <t>ナド</t>
    </rPh>
    <rPh sb="6" eb="8">
      <t>ジユウ</t>
    </rPh>
    <rPh sb="8" eb="10">
      <t>キニュウ</t>
    </rPh>
    <rPh sb="10" eb="11">
      <t>ラン</t>
    </rPh>
    <phoneticPr fontId="4"/>
  </si>
  <si>
    <t>　</t>
    <phoneticPr fontId="3"/>
  </si>
  <si>
    <t>業務名</t>
    <rPh sb="0" eb="2">
      <t>ギョウム</t>
    </rPh>
    <rPh sb="2" eb="3">
      <t>メイ</t>
    </rPh>
    <phoneticPr fontId="4"/>
  </si>
  <si>
    <t>国・県道敷地占用申請許可業務</t>
    <rPh sb="0" eb="1">
      <t>クニ</t>
    </rPh>
    <rPh sb="2" eb="4">
      <t>ケンドウ</t>
    </rPh>
    <rPh sb="4" eb="6">
      <t>シキチ</t>
    </rPh>
    <rPh sb="6" eb="8">
      <t>センヨウ</t>
    </rPh>
    <rPh sb="8" eb="10">
      <t>シンセイ</t>
    </rPh>
    <rPh sb="10" eb="12">
      <t>キョカ</t>
    </rPh>
    <rPh sb="12" eb="14">
      <t>ギョウム</t>
    </rPh>
    <phoneticPr fontId="3"/>
  </si>
  <si>
    <t>関連法令</t>
    <rPh sb="0" eb="2">
      <t>カンレン</t>
    </rPh>
    <rPh sb="2" eb="4">
      <t>ホウレイ</t>
    </rPh>
    <phoneticPr fontId="4"/>
  </si>
  <si>
    <t>道路法32条</t>
    <rPh sb="0" eb="2">
      <t>ドウロ</t>
    </rPh>
    <rPh sb="2" eb="3">
      <t>ホウ</t>
    </rPh>
    <rPh sb="5" eb="6">
      <t>ジョウ</t>
    </rPh>
    <phoneticPr fontId="3"/>
  </si>
  <si>
    <t>関連条例</t>
    <rPh sb="0" eb="2">
      <t>カンレン</t>
    </rPh>
    <rPh sb="2" eb="4">
      <t>ジョウレイ</t>
    </rPh>
    <phoneticPr fontId="4"/>
  </si>
  <si>
    <t>関連規定等</t>
    <rPh sb="0" eb="2">
      <t>カンレン</t>
    </rPh>
    <rPh sb="2" eb="5">
      <t>キテイナド</t>
    </rPh>
    <phoneticPr fontId="4"/>
  </si>
  <si>
    <t>事務分掌</t>
    <rPh sb="0" eb="2">
      <t>ジム</t>
    </rPh>
    <rPh sb="2" eb="4">
      <t>ブンショウ</t>
    </rPh>
    <phoneticPr fontId="4"/>
  </si>
  <si>
    <t>年間総作業時間[h]</t>
    <rPh sb="0" eb="2">
      <t>ネンカン</t>
    </rPh>
    <rPh sb="2" eb="3">
      <t>ソウ</t>
    </rPh>
    <rPh sb="3" eb="5">
      <t>サギョウ</t>
    </rPh>
    <rPh sb="5" eb="7">
      <t>ジカン</t>
    </rPh>
    <phoneticPr fontId="4"/>
  </si>
  <si>
    <t>年間総作業件数</t>
    <rPh sb="0" eb="2">
      <t>ネンカン</t>
    </rPh>
    <rPh sb="2" eb="3">
      <t>ソウ</t>
    </rPh>
    <rPh sb="3" eb="5">
      <t>サギョウ</t>
    </rPh>
    <rPh sb="5" eb="7">
      <t>ケンスウ</t>
    </rPh>
    <phoneticPr fontId="4"/>
  </si>
  <si>
    <t>1,014件（新規445件、更新569件）</t>
    <phoneticPr fontId="3"/>
  </si>
  <si>
    <r>
      <rPr>
        <b/>
        <sz val="11"/>
        <color rgb="FFFF0000"/>
        <rFont val="Meiryo UI"/>
        <family val="3"/>
        <charset val="128"/>
      </rPr>
      <t>（見本作成フロー）</t>
    </r>
    <r>
      <rPr>
        <b/>
        <sz val="11"/>
        <rFont val="Meiryo UI"/>
        <family val="3"/>
        <charset val="128"/>
      </rPr>
      <t>業務の流れ</t>
    </r>
    <rPh sb="1" eb="3">
      <t>ミホン</t>
    </rPh>
    <rPh sb="3" eb="5">
      <t>サクセイ</t>
    </rPh>
    <rPh sb="9" eb="11">
      <t>ギョウム</t>
    </rPh>
    <rPh sb="12" eb="13">
      <t>ナガ</t>
    </rPh>
    <phoneticPr fontId="4"/>
  </si>
  <si>
    <t>INPUT情報</t>
    <rPh sb="5" eb="7">
      <t>ジョウホウ</t>
    </rPh>
    <phoneticPr fontId="4"/>
  </si>
  <si>
    <t>関連簿冊/フォルダ/
システム</t>
    <rPh sb="0" eb="2">
      <t>カンレン</t>
    </rPh>
    <rPh sb="2" eb="4">
      <t>ボサツ</t>
    </rPh>
    <phoneticPr fontId="4"/>
  </si>
  <si>
    <t>発生時期
（～終了時期）</t>
    <rPh sb="0" eb="2">
      <t>ハッセイ</t>
    </rPh>
    <rPh sb="2" eb="4">
      <t>ジキ</t>
    </rPh>
    <rPh sb="7" eb="9">
      <t>シュウリョウ</t>
    </rPh>
    <rPh sb="9" eb="11">
      <t>ジキ</t>
    </rPh>
    <phoneticPr fontId="4"/>
  </si>
  <si>
    <t>作業時間（分）</t>
    <rPh sb="0" eb="2">
      <t>サギョウ</t>
    </rPh>
    <rPh sb="2" eb="4">
      <t>ジカン</t>
    </rPh>
    <rPh sb="5" eb="6">
      <t>フン</t>
    </rPh>
    <phoneticPr fontId="3"/>
  </si>
  <si>
    <t>年間
作業件/回数</t>
    <rPh sb="0" eb="2">
      <t>ネンカン</t>
    </rPh>
    <rPh sb="3" eb="5">
      <t>サギョウ</t>
    </rPh>
    <rPh sb="5" eb="6">
      <t>ケン</t>
    </rPh>
    <rPh sb="7" eb="9">
      <t>カイスウ</t>
    </rPh>
    <phoneticPr fontId="3"/>
  </si>
  <si>
    <t>年間作業時間(時間)</t>
    <rPh sb="0" eb="2">
      <t>ネンカン</t>
    </rPh>
    <rPh sb="2" eb="4">
      <t>サギョウ</t>
    </rPh>
    <rPh sb="4" eb="6">
      <t>ジカン</t>
    </rPh>
    <rPh sb="7" eb="9">
      <t>ジカン</t>
    </rPh>
    <phoneticPr fontId="4"/>
  </si>
  <si>
    <t>備考
（自由記入欄）</t>
    <rPh sb="0" eb="2">
      <t>ビコウ</t>
    </rPh>
    <rPh sb="4" eb="6">
      <t>ジユウ</t>
    </rPh>
    <rPh sb="6" eb="8">
      <t>キニュウ</t>
    </rPh>
    <rPh sb="8" eb="9">
      <t>ラン</t>
    </rPh>
    <phoneticPr fontId="4"/>
  </si>
  <si>
    <t>質問項目</t>
    <rPh sb="0" eb="2">
      <t>シツモン</t>
    </rPh>
    <rPh sb="2" eb="4">
      <t>コウモク</t>
    </rPh>
    <phoneticPr fontId="3"/>
  </si>
  <si>
    <t>質問項目回答</t>
    <rPh sb="0" eb="2">
      <t>シツモン</t>
    </rPh>
    <rPh sb="2" eb="4">
      <t>コウモク</t>
    </rPh>
    <rPh sb="4" eb="6">
      <t>カイトウ</t>
    </rPh>
    <phoneticPr fontId="3"/>
  </si>
  <si>
    <t>ヒアリングメモ</t>
    <phoneticPr fontId="3"/>
  </si>
  <si>
    <t>関係先</t>
    <rPh sb="0" eb="2">
      <t>カンケイ</t>
    </rPh>
    <rPh sb="2" eb="3">
      <t>サキ</t>
    </rPh>
    <phoneticPr fontId="4"/>
  </si>
  <si>
    <t>市役所</t>
    <rPh sb="0" eb="3">
      <t>シヤクショ</t>
    </rPh>
    <phoneticPr fontId="3"/>
  </si>
  <si>
    <t>OUTPUT情報</t>
    <rPh sb="6" eb="8">
      <t>ジョウホウ</t>
    </rPh>
    <phoneticPr fontId="4"/>
  </si>
  <si>
    <t>(1)新規認定受付業務</t>
    <phoneticPr fontId="3"/>
  </si>
  <si>
    <r>
      <rPr>
        <sz val="11"/>
        <color theme="1"/>
        <rFont val="Meiryo UI"/>
        <family val="3"/>
        <charset val="128"/>
      </rPr>
      <t>相談</t>
    </r>
    <r>
      <rPr>
        <sz val="10"/>
        <color theme="1"/>
        <rFont val="Meiryo UI"/>
        <family val="3"/>
        <charset val="128"/>
      </rPr>
      <t xml:space="preserve">
 (要介護者/家族等代理人)</t>
    </r>
    <phoneticPr fontId="3"/>
  </si>
  <si>
    <t>相談問合せ対応</t>
    <rPh sb="0" eb="2">
      <t>ソウダン</t>
    </rPh>
    <rPh sb="2" eb="4">
      <t>トイアワ</t>
    </rPh>
    <rPh sb="5" eb="7">
      <t>タイオウ</t>
    </rPh>
    <phoneticPr fontId="3"/>
  </si>
  <si>
    <r>
      <rPr>
        <b/>
        <sz val="11"/>
        <color theme="1"/>
        <rFont val="Meiryo UI"/>
        <family val="3"/>
        <charset val="128"/>
      </rPr>
      <t xml:space="preserve">コア業務
</t>
    </r>
    <r>
      <rPr>
        <sz val="11"/>
        <color theme="1"/>
        <rFont val="Meiryo UI"/>
        <family val="3"/>
        <charset val="128"/>
      </rPr>
      <t>1日200件</t>
    </r>
    <rPh sb="2" eb="4">
      <t>ギョウム</t>
    </rPh>
    <phoneticPr fontId="3"/>
  </si>
  <si>
    <t>申請書作成
（要介護者/代理人）</t>
    <phoneticPr fontId="3"/>
  </si>
  <si>
    <t>申請書受付
制度説明</t>
    <rPh sb="6" eb="8">
      <t>セイド</t>
    </rPh>
    <rPh sb="8" eb="10">
      <t>セツメイ</t>
    </rPh>
    <phoneticPr fontId="3"/>
  </si>
  <si>
    <t>要介護認定申請書</t>
    <rPh sb="0" eb="1">
      <t>ヨウ</t>
    </rPh>
    <rPh sb="1" eb="3">
      <t>カイゴ</t>
    </rPh>
    <rPh sb="3" eb="5">
      <t>ニンテイ</t>
    </rPh>
    <rPh sb="5" eb="8">
      <t>シンセイショ</t>
    </rPh>
    <phoneticPr fontId="3"/>
  </si>
  <si>
    <t>年間5000件(ケアマネ2500、それ以外2500)
(ケアマネの場合5分、ケアマネ以外（本人・家族）15分）</t>
    <rPh sb="0" eb="2">
      <t>ネンカン</t>
    </rPh>
    <rPh sb="6" eb="7">
      <t>ケン</t>
    </rPh>
    <rPh sb="19" eb="21">
      <t>イガイ</t>
    </rPh>
    <rPh sb="33" eb="35">
      <t>バアイ</t>
    </rPh>
    <rPh sb="36" eb="37">
      <t>フン</t>
    </rPh>
    <rPh sb="42" eb="44">
      <t>イガイ</t>
    </rPh>
    <rPh sb="45" eb="47">
      <t>ホンニン</t>
    </rPh>
    <rPh sb="48" eb="50">
      <t>カゾク</t>
    </rPh>
    <rPh sb="53" eb="54">
      <t>フン</t>
    </rPh>
    <phoneticPr fontId="3"/>
  </si>
  <si>
    <t>認定システム</t>
    <rPh sb="0" eb="2">
      <t>ニンテイ</t>
    </rPh>
    <phoneticPr fontId="3"/>
  </si>
  <si>
    <t>内容確認</t>
    <rPh sb="0" eb="2">
      <t>ナイヨウ</t>
    </rPh>
    <rPh sb="2" eb="4">
      <t>カクニン</t>
    </rPh>
    <phoneticPr fontId="3"/>
  </si>
  <si>
    <t>道路占用システム（仮称）</t>
    <rPh sb="0" eb="2">
      <t>ドウロ</t>
    </rPh>
    <rPh sb="2" eb="4">
      <t>センヨウ</t>
    </rPh>
    <rPh sb="9" eb="11">
      <t>カショウ</t>
    </rPh>
    <phoneticPr fontId="3"/>
  </si>
  <si>
    <t>要介護認定申請書（修正）</t>
    <rPh sb="0" eb="1">
      <t>ヨウ</t>
    </rPh>
    <rPh sb="1" eb="3">
      <t>カイゴ</t>
    </rPh>
    <rPh sb="3" eb="5">
      <t>ニンテイ</t>
    </rPh>
    <rPh sb="5" eb="8">
      <t>シンセイショ</t>
    </rPh>
    <rPh sb="9" eb="11">
      <t>シュウセイ</t>
    </rPh>
    <phoneticPr fontId="3"/>
  </si>
  <si>
    <t>管理台帳作成</t>
    <rPh sb="0" eb="2">
      <t>カンリ</t>
    </rPh>
    <rPh sb="2" eb="4">
      <t>ダイチョウ</t>
    </rPh>
    <rPh sb="4" eb="6">
      <t>サクセイ</t>
    </rPh>
    <phoneticPr fontId="3"/>
  </si>
  <si>
    <t>年間5296件（21名×21日×12ヵ月）</t>
    <rPh sb="0" eb="2">
      <t>ネンカン</t>
    </rPh>
    <rPh sb="6" eb="7">
      <t>ケン</t>
    </rPh>
    <rPh sb="10" eb="11">
      <t>メイ</t>
    </rPh>
    <rPh sb="14" eb="15">
      <t>ニチ</t>
    </rPh>
    <rPh sb="19" eb="20">
      <t>ゲツ</t>
    </rPh>
    <phoneticPr fontId="3"/>
  </si>
  <si>
    <t>介護保険要介護認定台帳</t>
    <rPh sb="0" eb="2">
      <t>カイゴ</t>
    </rPh>
    <rPh sb="2" eb="4">
      <t>ホケン</t>
    </rPh>
    <rPh sb="4" eb="5">
      <t>ヨウ</t>
    </rPh>
    <rPh sb="5" eb="7">
      <t>カイゴ</t>
    </rPh>
    <rPh sb="7" eb="9">
      <t>ニンテイ</t>
    </rPh>
    <rPh sb="9" eb="11">
      <t>ダイチョウ</t>
    </rPh>
    <phoneticPr fontId="3"/>
  </si>
  <si>
    <t>訪問日程調整</t>
    <rPh sb="0" eb="2">
      <t>ホウモン</t>
    </rPh>
    <rPh sb="2" eb="4">
      <t>ニッテイ</t>
    </rPh>
    <rPh sb="4" eb="6">
      <t>チョウセイ</t>
    </rPh>
    <phoneticPr fontId="3"/>
  </si>
  <si>
    <t>訪問日程調整 6分/日</t>
    <rPh sb="0" eb="2">
      <t>ホウモン</t>
    </rPh>
    <rPh sb="2" eb="4">
      <t>ニッテイ</t>
    </rPh>
    <rPh sb="4" eb="6">
      <t>チョウセイ</t>
    </rPh>
    <rPh sb="8" eb="9">
      <t>フン</t>
    </rPh>
    <rPh sb="10" eb="11">
      <t>ニチ</t>
    </rPh>
    <phoneticPr fontId="3"/>
  </si>
  <si>
    <t>申請情報登録</t>
    <rPh sb="0" eb="2">
      <t>シンセイ</t>
    </rPh>
    <rPh sb="2" eb="4">
      <t>ジョウホウ</t>
    </rPh>
    <rPh sb="4" eb="6">
      <t>トウロク</t>
    </rPh>
    <phoneticPr fontId="3"/>
  </si>
  <si>
    <t>意見書作成依頼書、
訪問調査伺書を作成</t>
    <rPh sb="0" eb="3">
      <t>イケンショ</t>
    </rPh>
    <rPh sb="3" eb="5">
      <t>サクセイ</t>
    </rPh>
    <rPh sb="5" eb="8">
      <t>イライショ</t>
    </rPh>
    <rPh sb="17" eb="19">
      <t>サクセイ</t>
    </rPh>
    <phoneticPr fontId="3"/>
  </si>
  <si>
    <t>意見書作成依頼書・意見書用紙</t>
    <rPh sb="0" eb="3">
      <t>イケンショ</t>
    </rPh>
    <rPh sb="3" eb="5">
      <t>サクセイ</t>
    </rPh>
    <rPh sb="5" eb="8">
      <t>イライショ</t>
    </rPh>
    <rPh sb="9" eb="12">
      <t>イケンショ</t>
    </rPh>
    <rPh sb="12" eb="14">
      <t>ヨウシ</t>
    </rPh>
    <phoneticPr fontId="3"/>
  </si>
  <si>
    <t>訪問調査伺書</t>
    <rPh sb="0" eb="2">
      <t>ホウモン</t>
    </rPh>
    <rPh sb="2" eb="4">
      <t>チョウサ</t>
    </rPh>
    <rPh sb="4" eb="6">
      <t>ウカガイショ</t>
    </rPh>
    <phoneticPr fontId="3"/>
  </si>
  <si>
    <t>決裁</t>
    <rPh sb="0" eb="2">
      <t>ケッサイ</t>
    </rPh>
    <phoneticPr fontId="3"/>
  </si>
  <si>
    <r>
      <rPr>
        <b/>
        <sz val="11"/>
        <rFont val="Meiryo UI"/>
        <family val="3"/>
        <charset val="128"/>
      </rPr>
      <t>コア業務</t>
    </r>
    <r>
      <rPr>
        <sz val="11"/>
        <rFont val="Meiryo UI"/>
        <family val="3"/>
        <charset val="128"/>
      </rPr>
      <t xml:space="preserve">
年間5296件（21名×21日×12ヵ月）</t>
    </r>
    <rPh sb="5" eb="7">
      <t>ネンカン</t>
    </rPh>
    <rPh sb="11" eb="12">
      <t>ケン</t>
    </rPh>
    <rPh sb="15" eb="16">
      <t>メイ</t>
    </rPh>
    <rPh sb="19" eb="20">
      <t>ニチ</t>
    </rPh>
    <rPh sb="24" eb="25">
      <t>ゲツ</t>
    </rPh>
    <phoneticPr fontId="3"/>
  </si>
  <si>
    <t>主治医意見書作成
（医師）</t>
    <phoneticPr fontId="3"/>
  </si>
  <si>
    <t>意見書作成依頼書発送</t>
    <rPh sb="0" eb="3">
      <t>イケンショ</t>
    </rPh>
    <rPh sb="3" eb="5">
      <t>サクセイ</t>
    </rPh>
    <rPh sb="5" eb="8">
      <t>イライショ</t>
    </rPh>
    <rPh sb="8" eb="10">
      <t>ハッソウ</t>
    </rPh>
    <phoneticPr fontId="3"/>
  </si>
  <si>
    <t>年間4500件
(封入封緘 60-100件/日・2名で対応）
日付印・文書件名番号のスタンプ、封筒に差出人スタンプ、封入封緘
医師への発送、医師からの受理</t>
    <rPh sb="0" eb="2">
      <t>ネンカン</t>
    </rPh>
    <rPh sb="6" eb="7">
      <t>ケン</t>
    </rPh>
    <rPh sb="9" eb="11">
      <t>フウニュウ</t>
    </rPh>
    <rPh sb="11" eb="13">
      <t>フウカン</t>
    </rPh>
    <rPh sb="20" eb="21">
      <t>ケン</t>
    </rPh>
    <rPh sb="22" eb="23">
      <t>ニチ</t>
    </rPh>
    <rPh sb="25" eb="26">
      <t>メイ</t>
    </rPh>
    <rPh sb="27" eb="29">
      <t>タイオウ</t>
    </rPh>
    <rPh sb="31" eb="34">
      <t>ヒヅケイン</t>
    </rPh>
    <rPh sb="35" eb="37">
      <t>ブンショ</t>
    </rPh>
    <rPh sb="37" eb="39">
      <t>ケンメイ</t>
    </rPh>
    <rPh sb="39" eb="41">
      <t>バンゴウ</t>
    </rPh>
    <rPh sb="47" eb="49">
      <t>フウトウ</t>
    </rPh>
    <rPh sb="50" eb="52">
      <t>サシダシ</t>
    </rPh>
    <rPh sb="52" eb="53">
      <t>ニン</t>
    </rPh>
    <rPh sb="58" eb="60">
      <t>フウニュウ</t>
    </rPh>
    <rPh sb="60" eb="62">
      <t>フウカン</t>
    </rPh>
    <rPh sb="63" eb="65">
      <t>イシ</t>
    </rPh>
    <rPh sb="67" eb="69">
      <t>ハッソウ</t>
    </rPh>
    <rPh sb="70" eb="72">
      <t>イシ</t>
    </rPh>
    <rPh sb="75" eb="77">
      <t>ジュリ</t>
    </rPh>
    <phoneticPr fontId="3"/>
  </si>
  <si>
    <t>(2)要介護認定訪問調査</t>
    <rPh sb="3" eb="4">
      <t>ヨウ</t>
    </rPh>
    <rPh sb="4" eb="6">
      <t>カイゴ</t>
    </rPh>
    <rPh sb="6" eb="8">
      <t>ニンテイ</t>
    </rPh>
    <rPh sb="8" eb="10">
      <t>ホウモン</t>
    </rPh>
    <phoneticPr fontId="3"/>
  </si>
  <si>
    <t>訪問調査</t>
    <rPh sb="0" eb="2">
      <t>ホウモン</t>
    </rPh>
    <rPh sb="2" eb="4">
      <t>チョウサ</t>
    </rPh>
    <phoneticPr fontId="3"/>
  </si>
  <si>
    <t>申請者</t>
    <rPh sb="0" eb="3">
      <t>シンセイシャ</t>
    </rPh>
    <phoneticPr fontId="3"/>
  </si>
  <si>
    <t>訪問・認定調査</t>
    <rPh sb="0" eb="2">
      <t>ホウモン</t>
    </rPh>
    <rPh sb="3" eb="5">
      <t>ニンテイ</t>
    </rPh>
    <rPh sb="5" eb="7">
      <t>チョウサ</t>
    </rPh>
    <phoneticPr fontId="3"/>
  </si>
  <si>
    <r>
      <rPr>
        <b/>
        <sz val="11"/>
        <rFont val="Meiryo UI"/>
        <family val="3"/>
        <charset val="128"/>
      </rPr>
      <t>コア業務</t>
    </r>
    <r>
      <rPr>
        <sz val="11"/>
        <rFont val="Meiryo UI"/>
        <family val="3"/>
        <charset val="128"/>
      </rPr>
      <t xml:space="preserve">
訪問調査　120分/回</t>
    </r>
    <rPh sb="5" eb="7">
      <t>ホウモン</t>
    </rPh>
    <rPh sb="7" eb="9">
      <t>チョウサ</t>
    </rPh>
    <rPh sb="13" eb="14">
      <t>フン</t>
    </rPh>
    <rPh sb="15" eb="16">
      <t>カイ</t>
    </rPh>
    <phoneticPr fontId="3"/>
  </si>
  <si>
    <t>訪問・認定調査票</t>
    <rPh sb="0" eb="2">
      <t>ホウモン</t>
    </rPh>
    <rPh sb="3" eb="5">
      <t>ニンテイ</t>
    </rPh>
    <rPh sb="5" eb="7">
      <t>チョウサ</t>
    </rPh>
    <rPh sb="7" eb="8">
      <t>ヒョウ</t>
    </rPh>
    <phoneticPr fontId="3"/>
  </si>
  <si>
    <t>訪問・認定調査票作成
（概況・基本調査・特記事項）</t>
    <rPh sb="0" eb="2">
      <t>ホウモン</t>
    </rPh>
    <rPh sb="3" eb="5">
      <t>ニンテイ</t>
    </rPh>
    <rPh sb="5" eb="7">
      <t>チョウサ</t>
    </rPh>
    <rPh sb="7" eb="8">
      <t>ヒョウ</t>
    </rPh>
    <rPh sb="8" eb="10">
      <t>サクセイ</t>
    </rPh>
    <rPh sb="12" eb="14">
      <t>ガイキョウ</t>
    </rPh>
    <rPh sb="15" eb="17">
      <t>キホン</t>
    </rPh>
    <rPh sb="17" eb="19">
      <t>チョウサ</t>
    </rPh>
    <rPh sb="20" eb="22">
      <t>トッキ</t>
    </rPh>
    <rPh sb="22" eb="24">
      <t>ジコウ</t>
    </rPh>
    <phoneticPr fontId="3"/>
  </si>
  <si>
    <t>主治医意見書受領</t>
    <rPh sb="0" eb="3">
      <t>シュジイ</t>
    </rPh>
    <rPh sb="3" eb="6">
      <t>イケンショ</t>
    </rPh>
    <rPh sb="6" eb="8">
      <t>ジュリョウ</t>
    </rPh>
    <phoneticPr fontId="3"/>
  </si>
  <si>
    <t>主治医意見書</t>
    <rPh sb="0" eb="3">
      <t>シュジイ</t>
    </rPh>
    <rPh sb="3" eb="6">
      <t>イケンショ</t>
    </rPh>
    <phoneticPr fontId="3"/>
  </si>
  <si>
    <t>催促・進捗管理　毎日30分</t>
    <rPh sb="0" eb="2">
      <t>サイソク</t>
    </rPh>
    <rPh sb="3" eb="5">
      <t>シンチョク</t>
    </rPh>
    <rPh sb="5" eb="7">
      <t>カンリ</t>
    </rPh>
    <rPh sb="8" eb="10">
      <t>マイニチ</t>
    </rPh>
    <rPh sb="12" eb="13">
      <t>フン</t>
    </rPh>
    <phoneticPr fontId="3"/>
  </si>
  <si>
    <t>調査結果のシステム登録</t>
    <rPh sb="2" eb="4">
      <t>ケッカ</t>
    </rPh>
    <phoneticPr fontId="3"/>
  </si>
  <si>
    <t>道路占用システム（仮称）</t>
    <rPh sb="0" eb="4">
      <t>ドウロセンヨウ</t>
    </rPh>
    <rPh sb="9" eb="11">
      <t>カショウ</t>
    </rPh>
    <phoneticPr fontId="3"/>
  </si>
  <si>
    <t>1日6分程度</t>
    <rPh sb="1" eb="2">
      <t>ニチ</t>
    </rPh>
    <rPh sb="3" eb="4">
      <t>フン</t>
    </rPh>
    <rPh sb="4" eb="6">
      <t>テイド</t>
    </rPh>
    <phoneticPr fontId="3"/>
  </si>
  <si>
    <t>一次判定</t>
    <phoneticPr fontId="3"/>
  </si>
  <si>
    <t>決裁
（要介護認定審査判定依頼伺書・
一次判定結果）</t>
    <phoneticPr fontId="3"/>
  </si>
  <si>
    <t>要介護認定審査判定依頼伺書</t>
    <phoneticPr fontId="3"/>
  </si>
  <si>
    <t>一次判定結果</t>
    <phoneticPr fontId="3"/>
  </si>
  <si>
    <t>認定システム（決裁済）</t>
    <rPh sb="0" eb="2">
      <t>ニンテイ</t>
    </rPh>
    <rPh sb="7" eb="9">
      <t>ケッサイ</t>
    </rPh>
    <rPh sb="9" eb="10">
      <t>スミ</t>
    </rPh>
    <phoneticPr fontId="3"/>
  </si>
  <si>
    <t>(3)要介護認定審査会</t>
    <rPh sb="3" eb="4">
      <t>ヨウ</t>
    </rPh>
    <rPh sb="4" eb="6">
      <t>カイゴ</t>
    </rPh>
    <phoneticPr fontId="3"/>
  </si>
  <si>
    <t>審査会資料作成</t>
    <rPh sb="0" eb="2">
      <t>シンサ</t>
    </rPh>
    <rPh sb="2" eb="3">
      <t>カイ</t>
    </rPh>
    <rPh sb="3" eb="5">
      <t>シリョウ</t>
    </rPh>
    <rPh sb="5" eb="7">
      <t>サクセイ</t>
    </rPh>
    <phoneticPr fontId="3"/>
  </si>
  <si>
    <t>1回の準備で90分（1部会あたり）
OCRで個別マスキング処理
審査会開催：240回</t>
    <rPh sb="1" eb="2">
      <t>カイ</t>
    </rPh>
    <rPh sb="3" eb="5">
      <t>ジュンビ</t>
    </rPh>
    <rPh sb="8" eb="9">
      <t>フン</t>
    </rPh>
    <rPh sb="11" eb="13">
      <t>ブカイ</t>
    </rPh>
    <rPh sb="22" eb="24">
      <t>コベツ</t>
    </rPh>
    <rPh sb="29" eb="31">
      <t>ショリ</t>
    </rPh>
    <rPh sb="32" eb="35">
      <t>シンサカイ</t>
    </rPh>
    <rPh sb="35" eb="37">
      <t>カイサイ</t>
    </rPh>
    <rPh sb="41" eb="42">
      <t>カイ</t>
    </rPh>
    <phoneticPr fontId="3"/>
  </si>
  <si>
    <t>認定審査会資料</t>
    <rPh sb="0" eb="2">
      <t>ニンテイ</t>
    </rPh>
    <rPh sb="2" eb="5">
      <t>シンサカイ</t>
    </rPh>
    <rPh sb="5" eb="7">
      <t>シリョウ</t>
    </rPh>
    <phoneticPr fontId="3"/>
  </si>
  <si>
    <t>審査会参加者</t>
    <rPh sb="0" eb="3">
      <t>シンサカイ</t>
    </rPh>
    <rPh sb="3" eb="6">
      <t>サンカシャ</t>
    </rPh>
    <phoneticPr fontId="3"/>
  </si>
  <si>
    <t>審査会資料の送付
（封入・封緘）</t>
    <rPh sb="0" eb="2">
      <t>シンサ</t>
    </rPh>
    <rPh sb="2" eb="3">
      <t>カイ</t>
    </rPh>
    <rPh sb="3" eb="5">
      <t>シリョウ</t>
    </rPh>
    <rPh sb="6" eb="8">
      <t>ソウフ</t>
    </rPh>
    <rPh sb="10" eb="12">
      <t>フウニュウ</t>
    </rPh>
    <rPh sb="13" eb="15">
      <t>フウカン</t>
    </rPh>
    <phoneticPr fontId="3"/>
  </si>
  <si>
    <t>週1回15分程度、1件1分。</t>
    <rPh sb="0" eb="1">
      <t>シュウ</t>
    </rPh>
    <rPh sb="2" eb="3">
      <t>カイ</t>
    </rPh>
    <rPh sb="5" eb="6">
      <t>フン</t>
    </rPh>
    <rPh sb="6" eb="8">
      <t>テイド</t>
    </rPh>
    <rPh sb="10" eb="11">
      <t>ケン</t>
    </rPh>
    <rPh sb="12" eb="13">
      <t>フン</t>
    </rPh>
    <phoneticPr fontId="3"/>
  </si>
  <si>
    <t>認定審査会
（医師・専門家・市職員）</t>
    <rPh sb="0" eb="2">
      <t>ニンテイ</t>
    </rPh>
    <rPh sb="2" eb="5">
      <t>シンサカイ</t>
    </rPh>
    <rPh sb="7" eb="9">
      <t>イシ</t>
    </rPh>
    <rPh sb="10" eb="13">
      <t>センモンカ</t>
    </rPh>
    <rPh sb="14" eb="17">
      <t>シショクイン</t>
    </rPh>
    <phoneticPr fontId="3"/>
  </si>
  <si>
    <t>審査会主催</t>
    <phoneticPr fontId="3"/>
  </si>
  <si>
    <r>
      <rPr>
        <b/>
        <sz val="11"/>
        <color theme="1"/>
        <rFont val="Meiryo UI"/>
        <family val="3"/>
        <charset val="128"/>
      </rPr>
      <t>コア業務</t>
    </r>
    <r>
      <rPr>
        <sz val="11"/>
        <color theme="1"/>
        <rFont val="Meiryo UI"/>
        <family val="3"/>
        <charset val="128"/>
      </rPr>
      <t xml:space="preserve">
2週間に1回、1回2時間×5部会</t>
    </r>
    <rPh sb="6" eb="8">
      <t>シュウカン</t>
    </rPh>
    <rPh sb="10" eb="11">
      <t>カイ</t>
    </rPh>
    <rPh sb="13" eb="14">
      <t>カイ</t>
    </rPh>
    <rPh sb="15" eb="17">
      <t>ジカン</t>
    </rPh>
    <rPh sb="19" eb="20">
      <t>ブ</t>
    </rPh>
    <rPh sb="20" eb="21">
      <t>カイ</t>
    </rPh>
    <phoneticPr fontId="3"/>
  </si>
  <si>
    <t>会議録作成</t>
    <phoneticPr fontId="3"/>
  </si>
  <si>
    <t>1回15分</t>
    <rPh sb="1" eb="2">
      <t>カイ</t>
    </rPh>
    <rPh sb="4" eb="5">
      <t>フン</t>
    </rPh>
    <phoneticPr fontId="3"/>
  </si>
  <si>
    <t>議事録</t>
    <rPh sb="0" eb="3">
      <t>ギジロク</t>
    </rPh>
    <phoneticPr fontId="3"/>
  </si>
  <si>
    <t>認定結果のシステム登録</t>
    <rPh sb="0" eb="2">
      <t>ニンテイ</t>
    </rPh>
    <rPh sb="2" eb="4">
      <t>ケッカ</t>
    </rPh>
    <rPh sb="9" eb="11">
      <t>トウロク</t>
    </rPh>
    <phoneticPr fontId="3"/>
  </si>
  <si>
    <t>認定結果</t>
    <rPh sb="0" eb="2">
      <t>ニンテイ</t>
    </rPh>
    <rPh sb="2" eb="4">
      <t>ケッカ</t>
    </rPh>
    <phoneticPr fontId="3"/>
  </si>
  <si>
    <t>決裁
（要介護認定結果決定　等）</t>
    <phoneticPr fontId="3"/>
  </si>
  <si>
    <t>要介護認定結果決定伺書</t>
    <rPh sb="0" eb="1">
      <t>ヨウ</t>
    </rPh>
    <rPh sb="1" eb="3">
      <t>カイゴ</t>
    </rPh>
    <rPh sb="3" eb="5">
      <t>ニンテイ</t>
    </rPh>
    <rPh sb="5" eb="7">
      <t>ケッカ</t>
    </rPh>
    <rPh sb="7" eb="9">
      <t>ケッテイ</t>
    </rPh>
    <rPh sb="9" eb="11">
      <t>ウカガイショ</t>
    </rPh>
    <phoneticPr fontId="3"/>
  </si>
  <si>
    <t>要介護認定情報提供伺書</t>
    <rPh sb="0" eb="1">
      <t>ヨウ</t>
    </rPh>
    <rPh sb="1" eb="3">
      <t>カイゴ</t>
    </rPh>
    <rPh sb="3" eb="5">
      <t>ニンテイ</t>
    </rPh>
    <rPh sb="5" eb="7">
      <t>ジョウホウ</t>
    </rPh>
    <rPh sb="7" eb="9">
      <t>テイキョウ</t>
    </rPh>
    <rPh sb="9" eb="11">
      <t>ウカガイショ</t>
    </rPh>
    <phoneticPr fontId="3"/>
  </si>
  <si>
    <t>認定結果通知書</t>
    <rPh sb="0" eb="2">
      <t>ニンテイ</t>
    </rPh>
    <rPh sb="2" eb="4">
      <t>ケッカ</t>
    </rPh>
    <rPh sb="4" eb="7">
      <t>ツウチショ</t>
    </rPh>
    <phoneticPr fontId="3"/>
  </si>
  <si>
    <t>介護保険受給者証</t>
    <rPh sb="0" eb="2">
      <t>カイゴ</t>
    </rPh>
    <rPh sb="2" eb="4">
      <t>ホケン</t>
    </rPh>
    <rPh sb="4" eb="7">
      <t>ジュキュウシャ</t>
    </rPh>
    <rPh sb="7" eb="8">
      <t>ショウ</t>
    </rPh>
    <phoneticPr fontId="3"/>
  </si>
  <si>
    <t>申請者（受給者）</t>
    <rPh sb="0" eb="3">
      <t>シンセイシャ</t>
    </rPh>
    <rPh sb="4" eb="7">
      <t>ジュキュウシャ</t>
    </rPh>
    <phoneticPr fontId="3"/>
  </si>
  <si>
    <t>認定結果通知書
介護保険受給者証
発送</t>
    <phoneticPr fontId="3"/>
  </si>
  <si>
    <t>書類作成、印刷、封入封緘</t>
    <rPh sb="0" eb="2">
      <t>ショルイ</t>
    </rPh>
    <rPh sb="2" eb="4">
      <t>サクセイ</t>
    </rPh>
    <rPh sb="5" eb="7">
      <t>インサツ</t>
    </rPh>
    <rPh sb="8" eb="10">
      <t>フウニュウ</t>
    </rPh>
    <rPh sb="10" eb="12">
      <t>フウカン</t>
    </rPh>
    <phoneticPr fontId="3"/>
  </si>
  <si>
    <t>記入方法</t>
    <rPh sb="0" eb="2">
      <t>キニュウ</t>
    </rPh>
    <rPh sb="2" eb="4">
      <t>ホウホウ</t>
    </rPh>
    <phoneticPr fontId="3"/>
  </si>
  <si>
    <t>ここから右は任意記入</t>
    <rPh sb="4" eb="5">
      <t>ミギ</t>
    </rPh>
    <rPh sb="6" eb="8">
      <t>ニンイ</t>
    </rPh>
    <rPh sb="8" eb="10">
      <t>キニュウ</t>
    </rPh>
    <phoneticPr fontId="3"/>
  </si>
  <si>
    <t>1日の総作業時間</t>
    <phoneticPr fontId="3"/>
  </si>
  <si>
    <t>#</t>
    <phoneticPr fontId="3"/>
  </si>
  <si>
    <t>作業項目</t>
    <rPh sb="0" eb="2">
      <t>サギョウ</t>
    </rPh>
    <rPh sb="2" eb="4">
      <t>コウモク</t>
    </rPh>
    <phoneticPr fontId="4"/>
  </si>
  <si>
    <t>誰が</t>
    <rPh sb="0" eb="1">
      <t>ダレ</t>
    </rPh>
    <phoneticPr fontId="3"/>
  </si>
  <si>
    <t>担当/係</t>
    <rPh sb="0" eb="2">
      <t>タントウ</t>
    </rPh>
    <rPh sb="3" eb="4">
      <t>カカリ</t>
    </rPh>
    <phoneticPr fontId="3"/>
  </si>
  <si>
    <t>何をする（作業内容）</t>
    <rPh sb="0" eb="1">
      <t>ナニ</t>
    </rPh>
    <rPh sb="5" eb="7">
      <t>サギョウ</t>
    </rPh>
    <rPh sb="7" eb="9">
      <t>ナイヨウ</t>
    </rPh>
    <phoneticPr fontId="3"/>
  </si>
  <si>
    <t>利用システム</t>
    <rPh sb="0" eb="2">
      <t>リヨウ</t>
    </rPh>
    <phoneticPr fontId="4"/>
  </si>
  <si>
    <t>関連部署（内部部署、関連市区町村、関連省庁・機関）</t>
    <rPh sb="0" eb="2">
      <t>カンレン</t>
    </rPh>
    <rPh sb="2" eb="4">
      <t>ブショ</t>
    </rPh>
    <rPh sb="5" eb="7">
      <t>ナイブ</t>
    </rPh>
    <rPh sb="7" eb="9">
      <t>ブショ</t>
    </rPh>
    <rPh sb="10" eb="16">
      <t>カンレンシクチョウソン</t>
    </rPh>
    <rPh sb="17" eb="21">
      <t>カンレンショウチョウ</t>
    </rPh>
    <rPh sb="22" eb="24">
      <t>キカン</t>
    </rPh>
    <phoneticPr fontId="4"/>
  </si>
  <si>
    <t>作業における課題</t>
    <rPh sb="0" eb="2">
      <t>サギョウ</t>
    </rPh>
    <rPh sb="6" eb="8">
      <t>カダイ</t>
    </rPh>
    <phoneticPr fontId="3"/>
  </si>
  <si>
    <t>作業時間
（分/件）</t>
    <rPh sb="0" eb="2">
      <t>サギョウ</t>
    </rPh>
    <rPh sb="2" eb="4">
      <t>ジカン</t>
    </rPh>
    <rPh sb="6" eb="7">
      <t>フン</t>
    </rPh>
    <rPh sb="8" eb="9">
      <t>ケン</t>
    </rPh>
    <phoneticPr fontId="3"/>
  </si>
  <si>
    <t>作業件数
（件数/日）</t>
    <rPh sb="0" eb="2">
      <t>サギョウ</t>
    </rPh>
    <rPh sb="2" eb="3">
      <t>ケン</t>
    </rPh>
    <rPh sb="6" eb="8">
      <t>ケンスウ</t>
    </rPh>
    <rPh sb="9" eb="10">
      <t>ヒ</t>
    </rPh>
    <phoneticPr fontId="3"/>
  </si>
  <si>
    <t>作業時間
（分/日）</t>
    <rPh sb="0" eb="2">
      <t>サギョウ</t>
    </rPh>
    <rPh sb="2" eb="4">
      <t>ジカン</t>
    </rPh>
    <rPh sb="6" eb="7">
      <t>フン</t>
    </rPh>
    <rPh sb="8" eb="9">
      <t>ニチ</t>
    </rPh>
    <phoneticPr fontId="4"/>
  </si>
  <si>
    <t>外部委託実施</t>
    <rPh sb="0" eb="2">
      <t>ガイブ</t>
    </rPh>
    <rPh sb="2" eb="4">
      <t>イタク</t>
    </rPh>
    <rPh sb="4" eb="6">
      <t>ジッシ</t>
    </rPh>
    <phoneticPr fontId="3"/>
  </si>
  <si>
    <t>外部委託への可能性</t>
    <rPh sb="0" eb="4">
      <t>ガイブイタク</t>
    </rPh>
    <rPh sb="6" eb="9">
      <t>カノウセイ</t>
    </rPh>
    <phoneticPr fontId="3"/>
  </si>
  <si>
    <t>正規職員以外での
実施可能性</t>
    <rPh sb="0" eb="4">
      <t>セイキショクイン</t>
    </rPh>
    <rPh sb="4" eb="6">
      <t>イガイ</t>
    </rPh>
    <rPh sb="9" eb="11">
      <t>ジッシ</t>
    </rPh>
    <rPh sb="11" eb="14">
      <t>カノウセイ</t>
    </rPh>
    <phoneticPr fontId="3"/>
  </si>
  <si>
    <t>備考（自由記入欄）</t>
    <rPh sb="0" eb="2">
      <t>ビコウ</t>
    </rPh>
    <rPh sb="3" eb="5">
      <t>ジユウ</t>
    </rPh>
    <rPh sb="5" eb="7">
      <t>キニュウ</t>
    </rPh>
    <rPh sb="7" eb="8">
      <t>ラン</t>
    </rPh>
    <phoneticPr fontId="4"/>
  </si>
  <si>
    <t>来庁</t>
    <rPh sb="0" eb="2">
      <t>ライチョウ</t>
    </rPh>
    <phoneticPr fontId="3"/>
  </si>
  <si>
    <t>住民</t>
    <rPh sb="0" eb="2">
      <t>ジュウミン</t>
    </rPh>
    <phoneticPr fontId="3"/>
  </si>
  <si>
    <t>フロア案内の職員に来庁目的をお伝え。</t>
    <rPh sb="3" eb="5">
      <t>アンナイ</t>
    </rPh>
    <rPh sb="6" eb="8">
      <t>ショクイン</t>
    </rPh>
    <rPh sb="9" eb="13">
      <t>ライチョウモクテキ</t>
    </rPh>
    <rPh sb="15" eb="16">
      <t>ツタ</t>
    </rPh>
    <phoneticPr fontId="3"/>
  </si>
  <si>
    <t>・どの用紙に記入するか分かっている住民にはこの作業不要</t>
    <phoneticPr fontId="3"/>
  </si>
  <si>
    <t>異動届お渡し</t>
    <rPh sb="0" eb="3">
      <t>イドウトドケ</t>
    </rPh>
    <rPh sb="4" eb="5">
      <t>ワタ</t>
    </rPh>
    <phoneticPr fontId="3"/>
  </si>
  <si>
    <t>委託事業者</t>
    <rPh sb="0" eb="2">
      <t>イタク</t>
    </rPh>
    <rPh sb="2" eb="5">
      <t>ジギョウシャ</t>
    </rPh>
    <phoneticPr fontId="3"/>
  </si>
  <si>
    <t>フロア案内</t>
    <rPh sb="3" eb="5">
      <t>アンナイ</t>
    </rPh>
    <phoneticPr fontId="3"/>
  </si>
  <si>
    <t>簡単なヒアリング（転入の種別）のうえ、住民に該当の異動届・関連手続きの申請書をお渡し。</t>
    <rPh sb="0" eb="2">
      <t>カンタン</t>
    </rPh>
    <rPh sb="9" eb="11">
      <t>テンニュウ</t>
    </rPh>
    <rPh sb="12" eb="14">
      <t>シュベツ</t>
    </rPh>
    <rPh sb="19" eb="21">
      <t>ジュウミン</t>
    </rPh>
    <rPh sb="22" eb="24">
      <t>ガイトウ</t>
    </rPh>
    <rPh sb="25" eb="28">
      <t>イドウトドケ</t>
    </rPh>
    <rPh sb="29" eb="33">
      <t>カンレンテツヅ</t>
    </rPh>
    <rPh sb="35" eb="38">
      <t>シンセイショ</t>
    </rPh>
    <rPh sb="40" eb="41">
      <t>ワタ</t>
    </rPh>
    <phoneticPr fontId="3"/>
  </si>
  <si>
    <t>異動届、関連の申請書類（住民票の写し申請書、印鑑登録申請書等）、代理人には委任状</t>
    <rPh sb="0" eb="3">
      <t>イドウトドケ</t>
    </rPh>
    <rPh sb="4" eb="6">
      <t>カンレン</t>
    </rPh>
    <rPh sb="7" eb="11">
      <t>シンセイショルイ</t>
    </rPh>
    <rPh sb="12" eb="15">
      <t>ジュウミンヒョウ</t>
    </rPh>
    <rPh sb="16" eb="17">
      <t>ウツ</t>
    </rPh>
    <rPh sb="18" eb="21">
      <t>シンセイショ</t>
    </rPh>
    <rPh sb="22" eb="26">
      <t>インカントウロク</t>
    </rPh>
    <rPh sb="26" eb="29">
      <t>シンセイショ</t>
    </rPh>
    <rPh sb="29" eb="30">
      <t>トウ</t>
    </rPh>
    <rPh sb="32" eb="35">
      <t>ダイリニン</t>
    </rPh>
    <rPh sb="37" eb="40">
      <t>イニンジョウ</t>
    </rPh>
    <phoneticPr fontId="3"/>
  </si>
  <si>
    <t>・関連手続きまで把握しようとすると時間がかかる（繁忙期はこの時点で並ぶこともある）
・ここでの対応を誤ると住民の二度手間、苦情につながる可能性あり（マイナポータル転入なのに異動届を書かされた等）</t>
    <rPh sb="1" eb="5">
      <t>カンレンテツヅ</t>
    </rPh>
    <rPh sb="8" eb="10">
      <t>ハアク</t>
    </rPh>
    <rPh sb="17" eb="19">
      <t>ジカン</t>
    </rPh>
    <rPh sb="24" eb="27">
      <t>ハンボウキ</t>
    </rPh>
    <rPh sb="30" eb="32">
      <t>ジテン</t>
    </rPh>
    <rPh sb="33" eb="34">
      <t>ナラ</t>
    </rPh>
    <rPh sb="47" eb="49">
      <t>タイオウ</t>
    </rPh>
    <rPh sb="50" eb="51">
      <t>アヤマ</t>
    </rPh>
    <rPh sb="53" eb="55">
      <t>ジュウミン</t>
    </rPh>
    <rPh sb="56" eb="60">
      <t>ニドデマ</t>
    </rPh>
    <rPh sb="61" eb="63">
      <t>クジョウ</t>
    </rPh>
    <rPh sb="68" eb="71">
      <t>カノウセイ</t>
    </rPh>
    <rPh sb="81" eb="83">
      <t>テンニュウ</t>
    </rPh>
    <rPh sb="86" eb="89">
      <t>イドウトドケ</t>
    </rPh>
    <rPh sb="90" eb="91">
      <t>カ</t>
    </rPh>
    <rPh sb="95" eb="96">
      <t>トウ</t>
    </rPh>
    <phoneticPr fontId="3"/>
  </si>
  <si>
    <t>〇</t>
  </si>
  <si>
    <t>異動届記入</t>
    <rPh sb="0" eb="3">
      <t>イドウトドケ</t>
    </rPh>
    <rPh sb="3" eb="5">
      <t>キニュウ</t>
    </rPh>
    <phoneticPr fontId="3"/>
  </si>
  <si>
    <t>異動届等に必要事項を記入。</t>
    <rPh sb="0" eb="3">
      <t>イドウトドケ</t>
    </rPh>
    <rPh sb="3" eb="4">
      <t>トウ</t>
    </rPh>
    <rPh sb="5" eb="9">
      <t>ヒツヨウジコウ</t>
    </rPh>
    <rPh sb="10" eb="12">
      <t>キニュウ</t>
    </rPh>
    <phoneticPr fontId="3"/>
  </si>
  <si>
    <t>・記入例を出していても書き方を聞かれることが多い</t>
    <rPh sb="11" eb="12">
      <t>カ</t>
    </rPh>
    <rPh sb="13" eb="14">
      <t>カタ</t>
    </rPh>
    <rPh sb="15" eb="16">
      <t>キ</t>
    </rPh>
    <rPh sb="22" eb="23">
      <t>オオ</t>
    </rPh>
    <phoneticPr fontId="3"/>
  </si>
  <si>
    <t>・異動に伴い書いてもらう住民票、印鑑、戸籍の申請書はそれぞれ別用紙</t>
    <rPh sb="1" eb="3">
      <t>イドウ</t>
    </rPh>
    <rPh sb="4" eb="5">
      <t>トモナ</t>
    </rPh>
    <rPh sb="6" eb="7">
      <t>カ</t>
    </rPh>
    <rPh sb="12" eb="15">
      <t>ジュウミンヒョウ</t>
    </rPh>
    <rPh sb="16" eb="18">
      <t>インカン</t>
    </rPh>
    <rPh sb="19" eb="21">
      <t>コセキ</t>
    </rPh>
    <rPh sb="22" eb="25">
      <t>シンセイショ</t>
    </rPh>
    <rPh sb="30" eb="33">
      <t>ベツヨウシ</t>
    </rPh>
    <phoneticPr fontId="3"/>
  </si>
  <si>
    <t>番号札をもらいにいく</t>
    <rPh sb="0" eb="3">
      <t>バンゴウフダ</t>
    </rPh>
    <phoneticPr fontId="3"/>
  </si>
  <si>
    <t>フロア案内の職員に異動届記入済みの旨お伝え。</t>
    <rPh sb="3" eb="5">
      <t>アンナイ</t>
    </rPh>
    <rPh sb="6" eb="8">
      <t>ショクイン</t>
    </rPh>
    <rPh sb="9" eb="12">
      <t>イドウトドケ</t>
    </rPh>
    <rPh sb="12" eb="15">
      <t>キニュウズ</t>
    </rPh>
    <rPh sb="17" eb="18">
      <t>ムネ</t>
    </rPh>
    <rPh sb="19" eb="20">
      <t>ツタ</t>
    </rPh>
    <phoneticPr fontId="3"/>
  </si>
  <si>
    <t>・繁忙期はここでも混雑する
・フロア案内が対応中だと、住民がセルフで別の窓口の番号札をとってしまうこともある</t>
    <rPh sb="1" eb="4">
      <t>ハンボウキ</t>
    </rPh>
    <rPh sb="9" eb="11">
      <t>コンザツ</t>
    </rPh>
    <rPh sb="18" eb="20">
      <t>アンナイ</t>
    </rPh>
    <rPh sb="21" eb="24">
      <t>タイオウチュウ</t>
    </rPh>
    <rPh sb="27" eb="29">
      <t>ジュウミン</t>
    </rPh>
    <rPh sb="34" eb="35">
      <t>ベツ</t>
    </rPh>
    <rPh sb="36" eb="38">
      <t>マドグチ</t>
    </rPh>
    <rPh sb="39" eb="41">
      <t>バンゴウ</t>
    </rPh>
    <rPh sb="41" eb="42">
      <t>フダ</t>
    </rPh>
    <phoneticPr fontId="3"/>
  </si>
  <si>
    <t>番号札のお渡し</t>
    <rPh sb="0" eb="3">
      <t>バンゴウフダ</t>
    </rPh>
    <rPh sb="5" eb="6">
      <t>ワタ</t>
    </rPh>
    <phoneticPr fontId="3"/>
  </si>
  <si>
    <t>発券機を操作し、番号札をお渡しする。呼び出し状況をウェブで確認できる旨お伝え。</t>
    <rPh sb="0" eb="3">
      <t>ハッケンキ</t>
    </rPh>
    <rPh sb="4" eb="6">
      <t>ソウサ</t>
    </rPh>
    <rPh sb="8" eb="11">
      <t>バンゴウフダ</t>
    </rPh>
    <rPh sb="13" eb="14">
      <t>ワタ</t>
    </rPh>
    <rPh sb="18" eb="19">
      <t>ヨ</t>
    </rPh>
    <rPh sb="20" eb="21">
      <t>ダ</t>
    </rPh>
    <rPh sb="22" eb="24">
      <t>ジョウキョウ</t>
    </rPh>
    <rPh sb="29" eb="31">
      <t>カクニン</t>
    </rPh>
    <rPh sb="34" eb="35">
      <t>ムネ</t>
    </rPh>
    <rPh sb="36" eb="37">
      <t>ツタ</t>
    </rPh>
    <phoneticPr fontId="3"/>
  </si>
  <si>
    <t>番号札</t>
    <rPh sb="0" eb="3">
      <t>バンゴウフダ</t>
    </rPh>
    <phoneticPr fontId="3"/>
  </si>
  <si>
    <t>発券機システム</t>
    <rPh sb="0" eb="3">
      <t>ハッケンキ</t>
    </rPh>
    <phoneticPr fontId="3"/>
  </si>
  <si>
    <t>番号札の受領</t>
    <rPh sb="0" eb="3">
      <t>バンゴウフダ</t>
    </rPh>
    <rPh sb="4" eb="6">
      <t>ジュリョウ</t>
    </rPh>
    <phoneticPr fontId="3"/>
  </si>
  <si>
    <t>総合案内の職員から番号札を受領。</t>
    <rPh sb="0" eb="2">
      <t>ソウゴウ</t>
    </rPh>
    <rPh sb="2" eb="4">
      <t>アンナイ</t>
    </rPh>
    <rPh sb="5" eb="7">
      <t>ショクイン</t>
    </rPh>
    <rPh sb="9" eb="12">
      <t>バンゴウフダ</t>
    </rPh>
    <rPh sb="13" eb="15">
      <t>ジュリョウ</t>
    </rPh>
    <phoneticPr fontId="3"/>
  </si>
  <si>
    <t>住民を呼び出し</t>
    <rPh sb="0" eb="2">
      <t>ジュウミン</t>
    </rPh>
    <rPh sb="3" eb="4">
      <t>ヨ</t>
    </rPh>
    <rPh sb="5" eb="6">
      <t>ダ</t>
    </rPh>
    <phoneticPr fontId="3"/>
  </si>
  <si>
    <t>受付担当</t>
    <rPh sb="0" eb="2">
      <t>ウケツケ</t>
    </rPh>
    <rPh sb="2" eb="4">
      <t>タントウ</t>
    </rPh>
    <phoneticPr fontId="3"/>
  </si>
  <si>
    <t>異動届の受付をするため、住民を呼び出し。</t>
    <rPh sb="0" eb="3">
      <t>イドウトドケ</t>
    </rPh>
    <rPh sb="4" eb="6">
      <t>ウケツケ</t>
    </rPh>
    <rPh sb="12" eb="14">
      <t>ジュウミン</t>
    </rPh>
    <rPh sb="15" eb="16">
      <t>ヨ</t>
    </rPh>
    <rPh sb="17" eb="18">
      <t>ダ</t>
    </rPh>
    <phoneticPr fontId="3"/>
  </si>
  <si>
    <t>呼び出し番号を待合室の住民に呼びかけ</t>
    <rPh sb="0" eb="1">
      <t>ヨ</t>
    </rPh>
    <rPh sb="2" eb="3">
      <t>ダ</t>
    </rPh>
    <rPh sb="4" eb="6">
      <t>バンゴウ</t>
    </rPh>
    <rPh sb="7" eb="10">
      <t>マチアイシツ</t>
    </rPh>
    <rPh sb="11" eb="13">
      <t>ジュウミン</t>
    </rPh>
    <rPh sb="14" eb="15">
      <t>ヨ</t>
    </rPh>
    <phoneticPr fontId="3"/>
  </si>
  <si>
    <t>会計年度任用職員</t>
    <rPh sb="0" eb="4">
      <t>カイケイネンド</t>
    </rPh>
    <rPh sb="4" eb="6">
      <t>ニンヨウ</t>
    </rPh>
    <rPh sb="6" eb="8">
      <t>ショクイン</t>
    </rPh>
    <phoneticPr fontId="3"/>
  </si>
  <si>
    <t>フロア案内担当として、呼び出された番号を復唱、窓口案内。</t>
    <rPh sb="3" eb="5">
      <t>アンナイ</t>
    </rPh>
    <rPh sb="5" eb="7">
      <t>タントウ</t>
    </rPh>
    <rPh sb="11" eb="12">
      <t>ヨ</t>
    </rPh>
    <rPh sb="13" eb="14">
      <t>ダ</t>
    </rPh>
    <rPh sb="17" eb="19">
      <t>バンゴウ</t>
    </rPh>
    <rPh sb="20" eb="22">
      <t>フクショウ</t>
    </rPh>
    <rPh sb="23" eb="25">
      <t>マドグチ</t>
    </rPh>
    <rPh sb="25" eb="27">
      <t>アンナイ</t>
    </rPh>
    <phoneticPr fontId="3"/>
  </si>
  <si>
    <t>・イヤホンをしている住民もいて発券システムからの音声だと気づかれにくいためこの役割を配置</t>
    <rPh sb="10" eb="12">
      <t>ジュウミン</t>
    </rPh>
    <rPh sb="15" eb="17">
      <t>ハッケン</t>
    </rPh>
    <rPh sb="24" eb="26">
      <t>オンセイ</t>
    </rPh>
    <rPh sb="28" eb="29">
      <t>キ</t>
    </rPh>
    <rPh sb="39" eb="41">
      <t>ヤクワリ</t>
    </rPh>
    <rPh sb="42" eb="44">
      <t>ハイチ</t>
    </rPh>
    <phoneticPr fontId="3"/>
  </si>
  <si>
    <t>異動届提出、本人確認資料、関連書類の提出</t>
    <rPh sb="0" eb="3">
      <t>イドウトドケ</t>
    </rPh>
    <rPh sb="3" eb="5">
      <t>テイシュツ</t>
    </rPh>
    <rPh sb="6" eb="12">
      <t>ホンニンカクニンシリョウ</t>
    </rPh>
    <rPh sb="13" eb="15">
      <t>カンレン</t>
    </rPh>
    <rPh sb="15" eb="17">
      <t>ショルイ</t>
    </rPh>
    <rPh sb="18" eb="20">
      <t>テイシュツ</t>
    </rPh>
    <phoneticPr fontId="3"/>
  </si>
  <si>
    <t>受付担当に異動届等を提出。</t>
    <rPh sb="0" eb="2">
      <t>ウケツケ</t>
    </rPh>
    <rPh sb="2" eb="4">
      <t>タントウ</t>
    </rPh>
    <rPh sb="5" eb="8">
      <t>イドウトドケ</t>
    </rPh>
    <rPh sb="8" eb="9">
      <t>トウ</t>
    </rPh>
    <rPh sb="10" eb="12">
      <t>テイシュツ</t>
    </rPh>
    <phoneticPr fontId="3"/>
  </si>
  <si>
    <t>異動届、マイナンバーカード、
（必要に応じて）同世帯異動者のマイナンバーカード、関連の申請書類(住民票の写し申請書、印鑑登録申請書等)</t>
    <rPh sb="0" eb="3">
      <t>イドウトドケ</t>
    </rPh>
    <rPh sb="16" eb="18">
      <t>ヒツヨウ</t>
    </rPh>
    <rPh sb="19" eb="20">
      <t>オウ</t>
    </rPh>
    <rPh sb="23" eb="26">
      <t>ドウセタイ</t>
    </rPh>
    <rPh sb="26" eb="29">
      <t>イドウシャ</t>
    </rPh>
    <rPh sb="40" eb="42">
      <t>カンレン</t>
    </rPh>
    <rPh sb="43" eb="47">
      <t>シンセイショルイ</t>
    </rPh>
    <rPh sb="48" eb="51">
      <t>ジュウミンヒョウ</t>
    </rPh>
    <rPh sb="52" eb="53">
      <t>ウツ</t>
    </rPh>
    <rPh sb="54" eb="57">
      <t>シンセイショ</t>
    </rPh>
    <rPh sb="58" eb="62">
      <t>インカントウロク</t>
    </rPh>
    <rPh sb="62" eb="65">
      <t>シンセイショ</t>
    </rPh>
    <rPh sb="65" eb="66">
      <t>トウ</t>
    </rPh>
    <phoneticPr fontId="3"/>
  </si>
  <si>
    <t>・このタイミングでマイナンバーカードを鞄から探すことがあり時間がかかることあり</t>
    <rPh sb="19" eb="20">
      <t>カバン</t>
    </rPh>
    <rPh sb="22" eb="23">
      <t>サガ</t>
    </rPh>
    <rPh sb="29" eb="31">
      <t>ジカン</t>
    </rPh>
    <phoneticPr fontId="3"/>
  </si>
  <si>
    <t>・外国人の場合は在留カードもお預かり</t>
    <rPh sb="1" eb="4">
      <t>ガイコクジン</t>
    </rPh>
    <rPh sb="5" eb="7">
      <t>バアイ</t>
    </rPh>
    <rPh sb="8" eb="10">
      <t>ザイリュウ</t>
    </rPh>
    <rPh sb="15" eb="16">
      <t>アズ</t>
    </rPh>
    <phoneticPr fontId="3"/>
  </si>
  <si>
    <t>提出された書類一式を預かり
記入内容の確認</t>
    <rPh sb="0" eb="2">
      <t>テイシュツ</t>
    </rPh>
    <rPh sb="5" eb="9">
      <t>ショルイイッシキ</t>
    </rPh>
    <rPh sb="10" eb="11">
      <t>アズ</t>
    </rPh>
    <rPh sb="14" eb="16">
      <t>キニュウ</t>
    </rPh>
    <rPh sb="16" eb="18">
      <t>ナイヨウ</t>
    </rPh>
    <rPh sb="19" eb="21">
      <t>カクニン</t>
    </rPh>
    <phoneticPr fontId="3"/>
  </si>
  <si>
    <t>異動届、関連申請書類への記入漏れの有無を確認。</t>
    <rPh sb="0" eb="3">
      <t>イドウトドケ</t>
    </rPh>
    <rPh sb="4" eb="10">
      <t>カンレンシンセイショルイ</t>
    </rPh>
    <rPh sb="12" eb="15">
      <t>キニュウモ</t>
    </rPh>
    <rPh sb="17" eb="19">
      <t>ウム</t>
    </rPh>
    <rPh sb="20" eb="22">
      <t>カクニン</t>
    </rPh>
    <phoneticPr fontId="3"/>
  </si>
  <si>
    <t>異動届、マイナンバーカード、
（必要に応じて）同世帯異動者のマイナンバーカード、関連の申請書類(住民票の写し申請書等)、番号札</t>
    <rPh sb="0" eb="3">
      <t>イドウトドケ</t>
    </rPh>
    <rPh sb="16" eb="18">
      <t>ヒツヨウ</t>
    </rPh>
    <rPh sb="19" eb="20">
      <t>オウ</t>
    </rPh>
    <rPh sb="23" eb="26">
      <t>ドウセタイ</t>
    </rPh>
    <rPh sb="26" eb="29">
      <t>イドウシャ</t>
    </rPh>
    <rPh sb="40" eb="42">
      <t>カンレン</t>
    </rPh>
    <rPh sb="43" eb="47">
      <t>シンセイショルイ</t>
    </rPh>
    <rPh sb="48" eb="51">
      <t>ジュウミンヒョウ</t>
    </rPh>
    <rPh sb="52" eb="53">
      <t>ウツ</t>
    </rPh>
    <rPh sb="54" eb="57">
      <t>シンセイショ</t>
    </rPh>
    <rPh sb="57" eb="58">
      <t>トウ</t>
    </rPh>
    <rPh sb="60" eb="63">
      <t>バンゴウフダ</t>
    </rPh>
    <phoneticPr fontId="3"/>
  </si>
  <si>
    <t>・当日手続きできないことがこの時点で判明し苦情になることも（未来の異動日、マイナンバーカード忘れ等）
・異動届に補記をするのに時間がかかる
・当日不在の世帯員のマイナンバーカードは持っておらず、後日必要な手続きをお伝えするのに時間を要する</t>
    <rPh sb="1" eb="3">
      <t>トウジツ</t>
    </rPh>
    <rPh sb="3" eb="5">
      <t>テツヅ</t>
    </rPh>
    <rPh sb="15" eb="17">
      <t>ジテン</t>
    </rPh>
    <rPh sb="18" eb="20">
      <t>ハンメイ</t>
    </rPh>
    <rPh sb="21" eb="23">
      <t>クジョウ</t>
    </rPh>
    <rPh sb="30" eb="32">
      <t>ミライ</t>
    </rPh>
    <rPh sb="33" eb="36">
      <t>イドウビ</t>
    </rPh>
    <rPh sb="46" eb="47">
      <t>ワス</t>
    </rPh>
    <rPh sb="48" eb="49">
      <t>トウ</t>
    </rPh>
    <rPh sb="52" eb="55">
      <t>イドウトドケ</t>
    </rPh>
    <rPh sb="56" eb="58">
      <t>ホキ</t>
    </rPh>
    <rPh sb="63" eb="65">
      <t>ジカン</t>
    </rPh>
    <rPh sb="71" eb="73">
      <t>トウジツ</t>
    </rPh>
    <rPh sb="73" eb="75">
      <t>フザイ</t>
    </rPh>
    <rPh sb="76" eb="79">
      <t>セタイイン</t>
    </rPh>
    <rPh sb="90" eb="91">
      <t>モ</t>
    </rPh>
    <rPh sb="97" eb="99">
      <t>ゴジツ</t>
    </rPh>
    <rPh sb="99" eb="101">
      <t>ヒツヨウ</t>
    </rPh>
    <rPh sb="102" eb="104">
      <t>テツヅ</t>
    </rPh>
    <rPh sb="107" eb="108">
      <t>ツタ</t>
    </rPh>
    <rPh sb="113" eb="115">
      <t>ジカン</t>
    </rPh>
    <rPh sb="116" eb="117">
      <t>ヨウ</t>
    </rPh>
    <phoneticPr fontId="3"/>
  </si>
  <si>
    <t>本人確認書類等の確認</t>
    <rPh sb="0" eb="6">
      <t>ホンニンカクニンショルイ</t>
    </rPh>
    <rPh sb="6" eb="7">
      <t>トウ</t>
    </rPh>
    <rPh sb="8" eb="10">
      <t>カクニン</t>
    </rPh>
    <phoneticPr fontId="3"/>
  </si>
  <si>
    <t>異動届への記入内容と、マイナンバーカードの４情報を照らし合わせて確認、有効期限の確認。</t>
    <rPh sb="0" eb="3">
      <t>イドウトドケ</t>
    </rPh>
    <rPh sb="5" eb="9">
      <t>キニュウナイヨウ</t>
    </rPh>
    <rPh sb="22" eb="24">
      <t>ジョウホウ</t>
    </rPh>
    <rPh sb="25" eb="26">
      <t>テ</t>
    </rPh>
    <rPh sb="28" eb="29">
      <t>ア</t>
    </rPh>
    <rPh sb="32" eb="34">
      <t>カクニン</t>
    </rPh>
    <rPh sb="35" eb="39">
      <t>ユウコウキゲン</t>
    </rPh>
    <rPh sb="40" eb="42">
      <t>カクニン</t>
    </rPh>
    <phoneticPr fontId="3"/>
  </si>
  <si>
    <t>受付時ヒアリング</t>
    <rPh sb="0" eb="3">
      <t>ウケツケジ</t>
    </rPh>
    <phoneticPr fontId="3"/>
  </si>
  <si>
    <t>ヒアリングのうえ、聞き取り内容を異動届に記入。
転入先の住所表記を口頭確認のうえ確認済の旨記入。
関連手続（住民票の写し等）の申請書類内容の確認。
転入者向け市政情報冊子等をお渡し。</t>
    <rPh sb="9" eb="10">
      <t>キ</t>
    </rPh>
    <rPh sb="11" eb="12">
      <t>ト</t>
    </rPh>
    <rPh sb="13" eb="15">
      <t>ナイヨウ</t>
    </rPh>
    <rPh sb="16" eb="19">
      <t>イドウトドケ</t>
    </rPh>
    <rPh sb="20" eb="22">
      <t>キニュウ</t>
    </rPh>
    <rPh sb="24" eb="27">
      <t>テンニュウサキ</t>
    </rPh>
    <rPh sb="28" eb="30">
      <t>ジュウショ</t>
    </rPh>
    <rPh sb="30" eb="32">
      <t>ヒョウキ</t>
    </rPh>
    <rPh sb="33" eb="35">
      <t>コウトウ</t>
    </rPh>
    <rPh sb="35" eb="37">
      <t>カクニン</t>
    </rPh>
    <rPh sb="40" eb="42">
      <t>カクニン</t>
    </rPh>
    <rPh sb="42" eb="43">
      <t>ズ</t>
    </rPh>
    <rPh sb="44" eb="45">
      <t>ムネ</t>
    </rPh>
    <rPh sb="45" eb="47">
      <t>キニュウ</t>
    </rPh>
    <rPh sb="49" eb="51">
      <t>カンレン</t>
    </rPh>
    <rPh sb="51" eb="53">
      <t>テツヅキ</t>
    </rPh>
    <rPh sb="54" eb="57">
      <t>ジュウミンヒョウ</t>
    </rPh>
    <rPh sb="58" eb="59">
      <t>ウツ</t>
    </rPh>
    <rPh sb="60" eb="61">
      <t>トウ</t>
    </rPh>
    <rPh sb="63" eb="65">
      <t>シンセイ</t>
    </rPh>
    <rPh sb="65" eb="67">
      <t>ショルイ</t>
    </rPh>
    <rPh sb="67" eb="69">
      <t>ナイヨウ</t>
    </rPh>
    <rPh sb="70" eb="72">
      <t>カクニン</t>
    </rPh>
    <rPh sb="74" eb="76">
      <t>テンニュウ</t>
    </rPh>
    <rPh sb="76" eb="77">
      <t>シャ</t>
    </rPh>
    <rPh sb="77" eb="78">
      <t>ム</t>
    </rPh>
    <rPh sb="79" eb="83">
      <t>シセイジョウホウ</t>
    </rPh>
    <rPh sb="83" eb="85">
      <t>サッシ</t>
    </rPh>
    <rPh sb="85" eb="86">
      <t>トウ</t>
    </rPh>
    <rPh sb="88" eb="89">
      <t>ワタ</t>
    </rPh>
    <phoneticPr fontId="3"/>
  </si>
  <si>
    <t>市政情報冊子等</t>
    <phoneticPr fontId="3"/>
  </si>
  <si>
    <t>・ヒアリングに時間を要する。
・聞く人によって聞く範囲が異なり、統一されていない。漏れがある。</t>
    <rPh sb="7" eb="9">
      <t>ジカン</t>
    </rPh>
    <rPh sb="10" eb="11">
      <t>ヨウ</t>
    </rPh>
    <rPh sb="16" eb="17">
      <t>キ</t>
    </rPh>
    <rPh sb="18" eb="19">
      <t>ヒト</t>
    </rPh>
    <rPh sb="23" eb="24">
      <t>キ</t>
    </rPh>
    <rPh sb="25" eb="27">
      <t>ハンイ</t>
    </rPh>
    <rPh sb="28" eb="29">
      <t>コト</t>
    </rPh>
    <rPh sb="32" eb="34">
      <t>トウイツ</t>
    </rPh>
    <rPh sb="41" eb="42">
      <t>モ</t>
    </rPh>
    <phoneticPr fontId="3"/>
  </si>
  <si>
    <t>異動届受理</t>
    <rPh sb="0" eb="3">
      <t>イドウトドケ</t>
    </rPh>
    <rPh sb="3" eb="5">
      <t>ジュリ</t>
    </rPh>
    <phoneticPr fontId="3"/>
  </si>
  <si>
    <t>住民に次に及びする窓口を案内の上、お待ちいただくようお伝え
番号札を返却</t>
    <rPh sb="0" eb="2">
      <t>ジュウミン</t>
    </rPh>
    <rPh sb="3" eb="4">
      <t>ツギ</t>
    </rPh>
    <rPh sb="5" eb="6">
      <t>オヨ</t>
    </rPh>
    <rPh sb="9" eb="11">
      <t>マドグチ</t>
    </rPh>
    <rPh sb="12" eb="14">
      <t>アンナイ</t>
    </rPh>
    <rPh sb="15" eb="16">
      <t>ウエ</t>
    </rPh>
    <rPh sb="18" eb="19">
      <t>マ</t>
    </rPh>
    <rPh sb="27" eb="28">
      <t>ツタ</t>
    </rPh>
    <rPh sb="30" eb="33">
      <t>バンゴウフダ</t>
    </rPh>
    <rPh sb="34" eb="36">
      <t>ヘンキャク</t>
    </rPh>
    <phoneticPr fontId="3"/>
  </si>
  <si>
    <t>異動届等一式を入力担当に回す</t>
    <rPh sb="0" eb="3">
      <t>イドウトドケ</t>
    </rPh>
    <rPh sb="3" eb="4">
      <t>トウ</t>
    </rPh>
    <rPh sb="4" eb="6">
      <t>イッシキ</t>
    </rPh>
    <rPh sb="7" eb="9">
      <t>ニュウリョク</t>
    </rPh>
    <rPh sb="9" eb="11">
      <t>タントウ</t>
    </rPh>
    <rPh sb="12" eb="13">
      <t>マワ</t>
    </rPh>
    <phoneticPr fontId="3"/>
  </si>
  <si>
    <t>異動届一式をクリアファイルに入れ入力担当者が入力する用のボックスに入れる</t>
    <rPh sb="0" eb="3">
      <t>イドウトドケ</t>
    </rPh>
    <rPh sb="3" eb="5">
      <t>イッシキ</t>
    </rPh>
    <rPh sb="14" eb="15">
      <t>イ</t>
    </rPh>
    <rPh sb="16" eb="20">
      <t>ニュウリョクタントウ</t>
    </rPh>
    <rPh sb="20" eb="21">
      <t>シャ</t>
    </rPh>
    <rPh sb="22" eb="24">
      <t>ニュウリョク</t>
    </rPh>
    <rPh sb="26" eb="27">
      <t>ヨウ</t>
    </rPh>
    <rPh sb="33" eb="34">
      <t>イ</t>
    </rPh>
    <phoneticPr fontId="3"/>
  </si>
  <si>
    <t>・ボックス内での優先順位が分かりづらい</t>
    <rPh sb="5" eb="6">
      <t>ナイ</t>
    </rPh>
    <rPh sb="8" eb="10">
      <t>ユウセン</t>
    </rPh>
    <rPh sb="10" eb="12">
      <t>ジュンイ</t>
    </rPh>
    <rPh sb="13" eb="14">
      <t>ワ</t>
    </rPh>
    <phoneticPr fontId="3"/>
  </si>
  <si>
    <t>マイナンバーカードで基本情報を取り込み</t>
    <rPh sb="10" eb="14">
      <t>キホンジョウホウ</t>
    </rPh>
    <rPh sb="15" eb="16">
      <t>ト</t>
    </rPh>
    <rPh sb="17" eb="18">
      <t>コ</t>
    </rPh>
    <phoneticPr fontId="3"/>
  </si>
  <si>
    <t>入力担当</t>
    <rPh sb="0" eb="4">
      <t>ニュウリョクタントウ</t>
    </rPh>
    <phoneticPr fontId="3"/>
  </si>
  <si>
    <t>統合端末に住民のマイナンバーカードを読み取り、転入情報の取得、転出証明書を紙で印刷</t>
    <rPh sb="0" eb="2">
      <t>トウゴウ</t>
    </rPh>
    <rPh sb="2" eb="4">
      <t>タンマツ</t>
    </rPh>
    <rPh sb="5" eb="7">
      <t>ジュウミン</t>
    </rPh>
    <rPh sb="18" eb="19">
      <t>ヨ</t>
    </rPh>
    <rPh sb="20" eb="21">
      <t>ト</t>
    </rPh>
    <rPh sb="23" eb="25">
      <t>テンニュウ</t>
    </rPh>
    <rPh sb="25" eb="27">
      <t>ジョウホウ</t>
    </rPh>
    <rPh sb="28" eb="30">
      <t>シュトク</t>
    </rPh>
    <rPh sb="31" eb="33">
      <t>テンシュツ</t>
    </rPh>
    <rPh sb="33" eb="36">
      <t>ショウメイショ</t>
    </rPh>
    <rPh sb="37" eb="38">
      <t>カミ</t>
    </rPh>
    <rPh sb="39" eb="41">
      <t>インサツ</t>
    </rPh>
    <phoneticPr fontId="3"/>
  </si>
  <si>
    <t>マイナンバーカード</t>
    <phoneticPr fontId="3"/>
  </si>
  <si>
    <t>転出証明書</t>
    <phoneticPr fontId="3"/>
  </si>
  <si>
    <t>統合端末</t>
    <rPh sb="0" eb="4">
      <t>トウゴウタンマツ</t>
    </rPh>
    <phoneticPr fontId="3"/>
  </si>
  <si>
    <t>照会担当に照会依頼</t>
    <rPh sb="0" eb="4">
      <t>ショウカイタントウ</t>
    </rPh>
    <rPh sb="5" eb="9">
      <t>ショウカイイライ</t>
    </rPh>
    <phoneticPr fontId="3"/>
  </si>
  <si>
    <t>他自治体に戸籍確認等の照会が必要なケース（一部転入等）を照会担当に回す</t>
    <rPh sb="28" eb="30">
      <t>ショウカイ</t>
    </rPh>
    <rPh sb="30" eb="32">
      <t>タントウ</t>
    </rPh>
    <rPh sb="33" eb="34">
      <t>マワ</t>
    </rPh>
    <phoneticPr fontId="3"/>
  </si>
  <si>
    <t>異動届、マイナンバーカード、転出証明書
（必要に応じて）同世帯異動者のマイナンバーカード、関連の申請書類(住民票の写し申請書等)、番号札</t>
    <rPh sb="0" eb="3">
      <t>イドウトドケ</t>
    </rPh>
    <rPh sb="14" eb="19">
      <t>テンシュツショウメイショ</t>
    </rPh>
    <rPh sb="21" eb="23">
      <t>ヒツヨウ</t>
    </rPh>
    <rPh sb="24" eb="25">
      <t>オウ</t>
    </rPh>
    <rPh sb="28" eb="31">
      <t>ドウセタイ</t>
    </rPh>
    <rPh sb="31" eb="34">
      <t>イドウシャ</t>
    </rPh>
    <rPh sb="45" eb="47">
      <t>カンレン</t>
    </rPh>
    <rPh sb="48" eb="52">
      <t>シンセイショルイ</t>
    </rPh>
    <rPh sb="53" eb="56">
      <t>ジュウミンヒョウ</t>
    </rPh>
    <rPh sb="57" eb="58">
      <t>ウツ</t>
    </rPh>
    <rPh sb="59" eb="62">
      <t>シンセイショ</t>
    </rPh>
    <rPh sb="62" eb="63">
      <t>トウ</t>
    </rPh>
    <rPh sb="65" eb="68">
      <t>バンゴウフダ</t>
    </rPh>
    <phoneticPr fontId="3"/>
  </si>
  <si>
    <t>・照会が必要な案件であるとここで</t>
    <rPh sb="1" eb="3">
      <t>ショウカイ</t>
    </rPh>
    <rPh sb="4" eb="6">
      <t>ヒツヨウ</t>
    </rPh>
    <rPh sb="7" eb="9">
      <t>アンケン</t>
    </rPh>
    <phoneticPr fontId="3"/>
  </si>
  <si>
    <t>他自治体照会</t>
    <rPh sb="0" eb="4">
      <t>タジチタイ</t>
    </rPh>
    <rPh sb="4" eb="6">
      <t>ショウカイ</t>
    </rPh>
    <phoneticPr fontId="3"/>
  </si>
  <si>
    <t>正規職員、会計年度任用職員、再任用職員</t>
    <rPh sb="0" eb="4">
      <t>セイキショクイン</t>
    </rPh>
    <rPh sb="5" eb="9">
      <t>カイケイネンド</t>
    </rPh>
    <rPh sb="9" eb="13">
      <t>ニンヨウショクイン</t>
    </rPh>
    <rPh sb="14" eb="17">
      <t>サイニンヨウ</t>
    </rPh>
    <rPh sb="17" eb="19">
      <t>ショクイン</t>
    </rPh>
    <phoneticPr fontId="3"/>
  </si>
  <si>
    <t>照会担当</t>
    <rPh sb="0" eb="2">
      <t>ショウカイ</t>
    </rPh>
    <rPh sb="2" eb="4">
      <t>タントウ</t>
    </rPh>
    <phoneticPr fontId="3"/>
  </si>
  <si>
    <t>本籍地自治体に電話にて確認。</t>
    <rPh sb="0" eb="6">
      <t>ホンセキチジチタイ</t>
    </rPh>
    <rPh sb="7" eb="9">
      <t>デンワ</t>
    </rPh>
    <rPh sb="11" eb="13">
      <t>カクニン</t>
    </rPh>
    <phoneticPr fontId="3"/>
  </si>
  <si>
    <t>本籍地の自治体</t>
    <rPh sb="0" eb="3">
      <t>ホンセキチ</t>
    </rPh>
    <rPh sb="4" eb="7">
      <t>ジチタイ</t>
    </rPh>
    <phoneticPr fontId="3"/>
  </si>
  <si>
    <t>・折り返し対応の必要があるため、時間時間を要する。</t>
    <rPh sb="1" eb="2">
      <t>オ</t>
    </rPh>
    <rPh sb="3" eb="4">
      <t>カエ</t>
    </rPh>
    <rPh sb="5" eb="7">
      <t>タイオウ</t>
    </rPh>
    <rPh sb="8" eb="10">
      <t>ヒツヨウ</t>
    </rPh>
    <rPh sb="16" eb="18">
      <t>ジカン</t>
    </rPh>
    <rPh sb="18" eb="20">
      <t>ジカン</t>
    </rPh>
    <rPh sb="21" eb="22">
      <t>ヨウ</t>
    </rPh>
    <phoneticPr fontId="3"/>
  </si>
  <si>
    <t>その他（対象住民の本籍地他自治体）</t>
    <rPh sb="2" eb="3">
      <t>タ</t>
    </rPh>
    <rPh sb="4" eb="8">
      <t>タイショウジュウミン</t>
    </rPh>
    <rPh sb="9" eb="12">
      <t>ホンセキチ</t>
    </rPh>
    <rPh sb="12" eb="16">
      <t>タジチタイ</t>
    </rPh>
    <phoneticPr fontId="3"/>
  </si>
  <si>
    <t xml:space="preserve">照会内容を聞いて折り返し対応。
</t>
    <phoneticPr fontId="3"/>
  </si>
  <si>
    <t>世帯主との続柄情報</t>
    <rPh sb="0" eb="3">
      <t>セタイヌシ</t>
    </rPh>
    <rPh sb="5" eb="7">
      <t>ツヅキガラ</t>
    </rPh>
    <rPh sb="7" eb="9">
      <t>ジョウホウ</t>
    </rPh>
    <phoneticPr fontId="3"/>
  </si>
  <si>
    <t>本籍地の自治体の戸籍システム</t>
    <rPh sb="0" eb="3">
      <t>ホンセキチ</t>
    </rPh>
    <rPh sb="4" eb="7">
      <t>ジチタイ</t>
    </rPh>
    <rPh sb="8" eb="10">
      <t>コセキ</t>
    </rPh>
    <phoneticPr fontId="3"/>
  </si>
  <si>
    <t>本籍地自治体への照会結果を異動届に記録し、入力担当に引き継ぎ</t>
    <rPh sb="0" eb="6">
      <t>ホンセキチジチタイ</t>
    </rPh>
    <rPh sb="8" eb="10">
      <t>ショウカイ</t>
    </rPh>
    <rPh sb="10" eb="12">
      <t>ケッカ</t>
    </rPh>
    <rPh sb="13" eb="16">
      <t>イドウトドケ</t>
    </rPh>
    <rPh sb="17" eb="19">
      <t>キロク</t>
    </rPh>
    <rPh sb="21" eb="25">
      <t>ニュウリョクタントウ</t>
    </rPh>
    <rPh sb="26" eb="27">
      <t>ヒ</t>
    </rPh>
    <rPh sb="28" eb="29">
      <t>ツ</t>
    </rPh>
    <phoneticPr fontId="3"/>
  </si>
  <si>
    <t>異動届内容を住基システムに入力</t>
    <rPh sb="0" eb="3">
      <t>イドウトドケ</t>
    </rPh>
    <rPh sb="3" eb="5">
      <t>ナイヨウ</t>
    </rPh>
    <rPh sb="6" eb="8">
      <t>ジュウキ</t>
    </rPh>
    <rPh sb="13" eb="15">
      <t>ニュウリョク</t>
    </rPh>
    <phoneticPr fontId="3"/>
  </si>
  <si>
    <t>異動届への記入内容（異動日・届出日、新住所）等を入力</t>
    <rPh sb="0" eb="3">
      <t>イドウトドケ</t>
    </rPh>
    <rPh sb="5" eb="9">
      <t>キニュウナイヨウ</t>
    </rPh>
    <rPh sb="10" eb="13">
      <t>イドウビ</t>
    </rPh>
    <rPh sb="14" eb="15">
      <t>トド</t>
    </rPh>
    <rPh sb="15" eb="17">
      <t>デビ</t>
    </rPh>
    <rPh sb="18" eb="21">
      <t>シンジュウショ</t>
    </rPh>
    <rPh sb="22" eb="23">
      <t>トウ</t>
    </rPh>
    <rPh sb="24" eb="26">
      <t>ニュウリョク</t>
    </rPh>
    <phoneticPr fontId="3"/>
  </si>
  <si>
    <t>異動情報</t>
    <rPh sb="0" eb="4">
      <t>イドウジョウホウ</t>
    </rPh>
    <phoneticPr fontId="3"/>
  </si>
  <si>
    <t>住基システム</t>
    <rPh sb="0" eb="2">
      <t>ジュウキ</t>
    </rPh>
    <phoneticPr fontId="3"/>
  </si>
  <si>
    <t>一部転入で世帯主との続柄確認が必要なの際の戸籍照会。</t>
    <phoneticPr fontId="3"/>
  </si>
  <si>
    <t>住基システムに転出証明書情報を読み込み</t>
    <rPh sb="0" eb="2">
      <t>ジュウキ</t>
    </rPh>
    <rPh sb="7" eb="9">
      <t>テンシュツ</t>
    </rPh>
    <rPh sb="9" eb="12">
      <t>ショウメイショ</t>
    </rPh>
    <rPh sb="12" eb="14">
      <t>ジョウホウ</t>
    </rPh>
    <rPh sb="15" eb="16">
      <t>ヨ</t>
    </rPh>
    <rPh sb="17" eb="18">
      <t>コ</t>
    </rPh>
    <phoneticPr fontId="3"/>
  </si>
  <si>
    <t>転出証明書情報を統合端末から住基端末に取り込む</t>
    <rPh sb="8" eb="12">
      <t>トウゴウタンマツ</t>
    </rPh>
    <rPh sb="14" eb="18">
      <t>ジュウキタンマツ</t>
    </rPh>
    <rPh sb="19" eb="20">
      <t>ト</t>
    </rPh>
    <rPh sb="21" eb="22">
      <t>コ</t>
    </rPh>
    <phoneticPr fontId="3"/>
  </si>
  <si>
    <t>転出証明書情報</t>
    <rPh sb="0" eb="2">
      <t>テンシュツ</t>
    </rPh>
    <rPh sb="2" eb="5">
      <t>ショウメイショ</t>
    </rPh>
    <rPh sb="5" eb="7">
      <t>ジョウホウ</t>
    </rPh>
    <phoneticPr fontId="3"/>
  </si>
  <si>
    <t>住基システムに入力した異動情報を紙で出力</t>
    <rPh sb="0" eb="2">
      <t>ジュウキ</t>
    </rPh>
    <rPh sb="7" eb="9">
      <t>ニュウリョク</t>
    </rPh>
    <rPh sb="11" eb="13">
      <t>イドウ</t>
    </rPh>
    <rPh sb="13" eb="15">
      <t>ジョウホウ</t>
    </rPh>
    <rPh sb="16" eb="17">
      <t>カミ</t>
    </rPh>
    <rPh sb="18" eb="20">
      <t>シュツリョク</t>
    </rPh>
    <phoneticPr fontId="3"/>
  </si>
  <si>
    <t>入力内容の確認表（内部帳票）を紙で出力し、記入漏れ、記入誤りを確認。</t>
    <rPh sb="0" eb="4">
      <t>ニュウリョクナイヨウ</t>
    </rPh>
    <rPh sb="5" eb="8">
      <t>カクニンヒョウ</t>
    </rPh>
    <rPh sb="9" eb="13">
      <t>ナイブチョウヒョウ</t>
    </rPh>
    <rPh sb="15" eb="16">
      <t>カミ</t>
    </rPh>
    <rPh sb="17" eb="19">
      <t>シュツリョク</t>
    </rPh>
    <rPh sb="21" eb="24">
      <t>キニュウモ</t>
    </rPh>
    <rPh sb="26" eb="29">
      <t>キニュウアヤマ</t>
    </rPh>
    <rPh sb="31" eb="33">
      <t>カクニン</t>
    </rPh>
    <phoneticPr fontId="3"/>
  </si>
  <si>
    <t>確認表（内部帳票）</t>
    <rPh sb="0" eb="3">
      <t>カクニンヒョウ</t>
    </rPh>
    <rPh sb="4" eb="8">
      <t>ナイブチョウヒョウ</t>
    </rPh>
    <phoneticPr fontId="3"/>
  </si>
  <si>
    <t>・住基システム内で確認できる同一情報を確認表（内部帳票）として紙で出力するが、それは処理が終わったら破棄してしまう。</t>
    <rPh sb="1" eb="3">
      <t>ジュウキ</t>
    </rPh>
    <rPh sb="7" eb="8">
      <t>ナイ</t>
    </rPh>
    <rPh sb="9" eb="11">
      <t>カクニン</t>
    </rPh>
    <rPh sb="14" eb="18">
      <t>ドウイツジョウホウ</t>
    </rPh>
    <rPh sb="19" eb="22">
      <t>カクニンヒョウ</t>
    </rPh>
    <rPh sb="23" eb="27">
      <t>ナイブチョウヒョウ</t>
    </rPh>
    <rPh sb="31" eb="32">
      <t>カミ</t>
    </rPh>
    <rPh sb="33" eb="35">
      <t>シュツリョク</t>
    </rPh>
    <rPh sb="42" eb="44">
      <t>ショリ</t>
    </rPh>
    <rPh sb="45" eb="46">
      <t>オ</t>
    </rPh>
    <rPh sb="50" eb="52">
      <t>ハキ</t>
    </rPh>
    <phoneticPr fontId="3"/>
  </si>
  <si>
    <t>審査担当に異動届等一式をお回し</t>
    <rPh sb="0" eb="2">
      <t>シンサ</t>
    </rPh>
    <rPh sb="2" eb="4">
      <t>タントウ</t>
    </rPh>
    <rPh sb="5" eb="8">
      <t>イドウトドケ</t>
    </rPh>
    <rPh sb="8" eb="9">
      <t>トウ</t>
    </rPh>
    <rPh sb="9" eb="11">
      <t>イッシキ</t>
    </rPh>
    <rPh sb="13" eb="14">
      <t>マワ</t>
    </rPh>
    <phoneticPr fontId="3"/>
  </si>
  <si>
    <t>審査担当用のボックスに一式を入れる</t>
    <rPh sb="0" eb="4">
      <t>シンサタントウ</t>
    </rPh>
    <rPh sb="4" eb="5">
      <t>ヨウ</t>
    </rPh>
    <rPh sb="11" eb="13">
      <t>イッシキ</t>
    </rPh>
    <rPh sb="14" eb="15">
      <t>イ</t>
    </rPh>
    <phoneticPr fontId="3"/>
  </si>
  <si>
    <t>審査担当による審査</t>
    <rPh sb="0" eb="4">
      <t>シンサタントウ</t>
    </rPh>
    <rPh sb="7" eb="9">
      <t>シンサ</t>
    </rPh>
    <phoneticPr fontId="3"/>
  </si>
  <si>
    <t>正規職員</t>
    <rPh sb="0" eb="4">
      <t>セイキショクイン</t>
    </rPh>
    <phoneticPr fontId="3"/>
  </si>
  <si>
    <t>審査担当</t>
    <rPh sb="0" eb="2">
      <t>シンサ</t>
    </rPh>
    <rPh sb="2" eb="4">
      <t>タントウ</t>
    </rPh>
    <phoneticPr fontId="3"/>
  </si>
  <si>
    <t>審査担当用ボックスから異動届等一式をとり、異動届、確認表（内部帳票）、システムの確認画面を確認し照合。
照合終了後、関連書類を出力。</t>
    <rPh sb="0" eb="5">
      <t>シンサタントウヨウ</t>
    </rPh>
    <rPh sb="11" eb="14">
      <t>イドウトドケ</t>
    </rPh>
    <rPh sb="14" eb="15">
      <t>トウ</t>
    </rPh>
    <rPh sb="15" eb="17">
      <t>イッシキ</t>
    </rPh>
    <rPh sb="21" eb="24">
      <t>イドウトドケ</t>
    </rPh>
    <rPh sb="25" eb="28">
      <t>カクニンヒョウ</t>
    </rPh>
    <rPh sb="29" eb="33">
      <t>ナイブチョウヒョウ</t>
    </rPh>
    <rPh sb="40" eb="44">
      <t>カクニンガメン</t>
    </rPh>
    <rPh sb="45" eb="47">
      <t>カクニン</t>
    </rPh>
    <rPh sb="48" eb="50">
      <t>ショウゴウ</t>
    </rPh>
    <rPh sb="52" eb="54">
      <t>ショウゴウ</t>
    </rPh>
    <rPh sb="54" eb="57">
      <t>シュウリョウゴ</t>
    </rPh>
    <rPh sb="58" eb="62">
      <t>カンレンショルイ</t>
    </rPh>
    <rPh sb="63" eb="65">
      <t>シュツリョク</t>
    </rPh>
    <phoneticPr fontId="3"/>
  </si>
  <si>
    <t>証明書類（住民票の写し等）</t>
    <rPh sb="0" eb="2">
      <t>ショウメイ</t>
    </rPh>
    <rPh sb="2" eb="4">
      <t>ショルイ</t>
    </rPh>
    <rPh sb="5" eb="8">
      <t>ジュウミンヒョウ</t>
    </rPh>
    <rPh sb="9" eb="10">
      <t>ウツ</t>
    </rPh>
    <rPh sb="11" eb="12">
      <t>トウ</t>
    </rPh>
    <phoneticPr fontId="3"/>
  </si>
  <si>
    <t>マイナンバーカードの券面印字、本人確認資料内容印刷</t>
    <rPh sb="10" eb="14">
      <t>ケンメンインジ</t>
    </rPh>
    <rPh sb="15" eb="21">
      <t>ホンニンカクニンシリョウ</t>
    </rPh>
    <rPh sb="21" eb="23">
      <t>ナイヨウ</t>
    </rPh>
    <rPh sb="23" eb="25">
      <t>インサツ</t>
    </rPh>
    <phoneticPr fontId="3"/>
  </si>
  <si>
    <t>正規職員、会計年度任用職員</t>
    <rPh sb="0" eb="4">
      <t>セイキショクイン</t>
    </rPh>
    <rPh sb="5" eb="9">
      <t>カイケイネンド</t>
    </rPh>
    <rPh sb="9" eb="11">
      <t>ニンヨウ</t>
    </rPh>
    <rPh sb="11" eb="13">
      <t>ショクイン</t>
    </rPh>
    <phoneticPr fontId="3"/>
  </si>
  <si>
    <r>
      <t xml:space="preserve">マイナンバーカードの券面に新住所を印字。
印字後、カードリーダーに読み取らせて内容印刷
</t>
    </r>
    <r>
      <rPr>
        <sz val="12"/>
        <color rgb="FFFF0000"/>
        <rFont val="Meiryo UI"/>
        <family val="3"/>
        <charset val="128"/>
      </rPr>
      <t>（No.26と30に分岐し同時進行）</t>
    </r>
    <rPh sb="10" eb="12">
      <t>ケンメン</t>
    </rPh>
    <rPh sb="13" eb="16">
      <t>シンジュウショ</t>
    </rPh>
    <rPh sb="17" eb="19">
      <t>インジ</t>
    </rPh>
    <rPh sb="21" eb="24">
      <t>インジゴ</t>
    </rPh>
    <rPh sb="33" eb="34">
      <t>ヨ</t>
    </rPh>
    <rPh sb="35" eb="36">
      <t>ト</t>
    </rPh>
    <rPh sb="39" eb="41">
      <t>ナイヨウ</t>
    </rPh>
    <rPh sb="41" eb="43">
      <t>インサツ</t>
    </rPh>
    <rPh sb="54" eb="56">
      <t>ブンキ</t>
    </rPh>
    <rPh sb="57" eb="61">
      <t>ドウジシンコウ</t>
    </rPh>
    <phoneticPr fontId="3"/>
  </si>
  <si>
    <t>本人確認書類確認表</t>
    <rPh sb="0" eb="4">
      <t>ホンニンカクニン</t>
    </rPh>
    <rPh sb="4" eb="6">
      <t>ショルイ</t>
    </rPh>
    <rPh sb="6" eb="8">
      <t>カクニン</t>
    </rPh>
    <rPh sb="8" eb="9">
      <t>ヒョウ</t>
    </rPh>
    <phoneticPr fontId="3"/>
  </si>
  <si>
    <t>券面プリントシステム
ICカードリーダー</t>
    <rPh sb="0" eb="2">
      <t>ケンメン</t>
    </rPh>
    <phoneticPr fontId="3"/>
  </si>
  <si>
    <t>マイナンバー担当につなげる</t>
    <rPh sb="6" eb="8">
      <t>タントウ</t>
    </rPh>
    <phoneticPr fontId="3"/>
  </si>
  <si>
    <t>マイナンバーの手続用ボックスに書類一式を入れる</t>
    <rPh sb="7" eb="9">
      <t>テツヅ</t>
    </rPh>
    <rPh sb="9" eb="10">
      <t>ヨウ</t>
    </rPh>
    <rPh sb="15" eb="17">
      <t>ショルイ</t>
    </rPh>
    <rPh sb="17" eb="19">
      <t>イッシキ</t>
    </rPh>
    <rPh sb="20" eb="21">
      <t>イ</t>
    </rPh>
    <phoneticPr fontId="3"/>
  </si>
  <si>
    <t>記入例</t>
    <rPh sb="0" eb="2">
      <t>キニュウ</t>
    </rPh>
    <rPh sb="2" eb="3">
      <t>レイ</t>
    </rPh>
    <phoneticPr fontId="3"/>
  </si>
  <si>
    <t>自治体名</t>
    <rPh sb="0" eb="4">
      <t>ジチタイメイ</t>
    </rPh>
    <phoneticPr fontId="4"/>
  </si>
  <si>
    <t>○○区/市</t>
    <rPh sb="2" eb="3">
      <t>ク</t>
    </rPh>
    <rPh sb="4" eb="5">
      <t>シ</t>
    </rPh>
    <phoneticPr fontId="3"/>
  </si>
  <si>
    <t>部等</t>
    <phoneticPr fontId="4"/>
  </si>
  <si>
    <t>○○課</t>
    <rPh sb="2" eb="3">
      <t>カ</t>
    </rPh>
    <phoneticPr fontId="3"/>
  </si>
  <si>
    <t>課/室 等</t>
    <phoneticPr fontId="3"/>
  </si>
  <si>
    <t>○○部</t>
    <rPh sb="2" eb="3">
      <t>ブ</t>
    </rPh>
    <phoneticPr fontId="3"/>
  </si>
  <si>
    <t>○○係</t>
  </si>
  <si>
    <t>シート名</t>
    <rPh sb="3" eb="4">
      <t>メイ</t>
    </rPh>
    <phoneticPr fontId="4"/>
  </si>
  <si>
    <t>特例転入</t>
    <rPh sb="0" eb="4">
      <t>トクレイテンニュウ</t>
    </rPh>
    <phoneticPr fontId="3"/>
  </si>
  <si>
    <t>転入手続（マイナンバーカード利用の特例転入）</t>
    <rPh sb="0" eb="2">
      <t>テンニュウ</t>
    </rPh>
    <rPh sb="2" eb="4">
      <t>テツヅ</t>
    </rPh>
    <rPh sb="14" eb="16">
      <t>リヨウ</t>
    </rPh>
    <rPh sb="17" eb="21">
      <t>トクレイテンニュウ</t>
    </rPh>
    <phoneticPr fontId="3"/>
  </si>
  <si>
    <t>関連法令
（任意）</t>
    <rPh sb="0" eb="2">
      <t>カンレン</t>
    </rPh>
    <rPh sb="2" eb="4">
      <t>ホウレイ</t>
    </rPh>
    <rPh sb="6" eb="8">
      <t>ニンイ</t>
    </rPh>
    <phoneticPr fontId="4"/>
  </si>
  <si>
    <t>住民基本台帳法</t>
  </si>
  <si>
    <t>関連条例
（任意）</t>
    <rPh sb="0" eb="2">
      <t>カンレン</t>
    </rPh>
    <rPh sb="2" eb="4">
      <t>ジョウレイ</t>
    </rPh>
    <phoneticPr fontId="4"/>
  </si>
  <si>
    <t>住民基本台帳法施行条例</t>
  </si>
  <si>
    <t>関連規定等
（任意）</t>
    <rPh sb="0" eb="2">
      <t>カンレン</t>
    </rPh>
    <rPh sb="2" eb="5">
      <t>キテイナド</t>
    </rPh>
    <phoneticPr fontId="4"/>
  </si>
  <si>
    <t>住民基本台帳法施行規則</t>
  </si>
  <si>
    <t>マイナポ転入</t>
    <rPh sb="4" eb="6">
      <t>テンニュウ</t>
    </rPh>
    <phoneticPr fontId="3"/>
  </si>
  <si>
    <t>転入手続（マイナポータル利用による転入）</t>
    <rPh sb="0" eb="2">
      <t>テンニュウ</t>
    </rPh>
    <rPh sb="2" eb="4">
      <t>テツヅ</t>
    </rPh>
    <rPh sb="12" eb="14">
      <t>リヨウ</t>
    </rPh>
    <rPh sb="17" eb="19">
      <t>テンニュウ</t>
    </rPh>
    <phoneticPr fontId="3"/>
  </si>
  <si>
    <t>紙転入</t>
    <rPh sb="0" eb="1">
      <t>カミ</t>
    </rPh>
    <rPh sb="1" eb="3">
      <t>テンニュウ</t>
    </rPh>
    <phoneticPr fontId="3"/>
  </si>
  <si>
    <t>※対象業務が増える場合、必要に応じて表およびシートを追加してください</t>
    <rPh sb="1" eb="3">
      <t>タイショウ</t>
    </rPh>
    <rPh sb="3" eb="5">
      <t>ギョウム</t>
    </rPh>
    <rPh sb="6" eb="7">
      <t>フ</t>
    </rPh>
    <rPh sb="9" eb="11">
      <t>バアイ</t>
    </rPh>
    <rPh sb="12" eb="14">
      <t>ヒツヨウ</t>
    </rPh>
    <rPh sb="15" eb="16">
      <t>オウ</t>
    </rPh>
    <rPh sb="18" eb="19">
      <t>ヒョウ</t>
    </rPh>
    <rPh sb="26" eb="28">
      <t>ツイカ</t>
    </rPh>
    <phoneticPr fontId="3"/>
  </si>
  <si>
    <t>転入手続（紙ベースの転出証明書による転入）</t>
    <rPh sb="0" eb="2">
      <t>テンニュウ</t>
    </rPh>
    <rPh sb="2" eb="4">
      <t>テツヅ</t>
    </rPh>
    <rPh sb="5" eb="6">
      <t>カミ</t>
    </rPh>
    <rPh sb="10" eb="15">
      <t>テンシュツショウメイショ</t>
    </rPh>
    <rPh sb="18" eb="20">
      <t>テンニュウ</t>
    </rPh>
    <phoneticPr fontId="3"/>
  </si>
  <si>
    <t>再任用職員</t>
    <rPh sb="0" eb="3">
      <t>サイニンヨウ</t>
    </rPh>
    <rPh sb="3" eb="5">
      <t>ショクイン</t>
    </rPh>
    <phoneticPr fontId="3"/>
  </si>
  <si>
    <t>派遣職員</t>
    <rPh sb="0" eb="4">
      <t>ハケンショクイン</t>
    </rPh>
    <phoneticPr fontId="3"/>
  </si>
  <si>
    <t>会計担当</t>
    <rPh sb="0" eb="4">
      <t>カイケイタントウ</t>
    </rPh>
    <phoneticPr fontId="3"/>
  </si>
  <si>
    <t>マイナンバー担当</t>
    <rPh sb="6" eb="8">
      <t>タントウ</t>
    </rPh>
    <phoneticPr fontId="3"/>
  </si>
  <si>
    <t>その他（　　　　）</t>
    <rPh sb="2" eb="3">
      <t>タ</t>
    </rPh>
    <phoneticPr fontId="3"/>
  </si>
  <si>
    <t>業務ヒアリングシート</t>
    <rPh sb="0" eb="2">
      <t>ギョウム</t>
    </rPh>
    <phoneticPr fontId="4"/>
  </si>
  <si>
    <t>件　　</t>
    <phoneticPr fontId="3"/>
  </si>
  <si>
    <t>業務の流れ</t>
    <rPh sb="0" eb="2">
      <t>ギョウム</t>
    </rPh>
    <rPh sb="3" eb="4">
      <t>ナガ</t>
    </rPh>
    <phoneticPr fontId="4"/>
  </si>
  <si>
    <t>年間
作業時間</t>
    <rPh sb="0" eb="2">
      <t>ネンカン</t>
    </rPh>
    <rPh sb="3" eb="5">
      <t>サギョウ</t>
    </rPh>
    <rPh sb="5" eb="7">
      <t>ジカン</t>
    </rPh>
    <phoneticPr fontId="4"/>
  </si>
  <si>
    <t xml:space="preserve">
分</t>
    <rPh sb="2" eb="3">
      <t>フン</t>
    </rPh>
    <phoneticPr fontId="3"/>
  </si>
  <si>
    <t>件
回</t>
    <rPh sb="0" eb="1">
      <t>ケン</t>
    </rPh>
    <rPh sb="2" eb="3">
      <t>カイ</t>
    </rPh>
    <phoneticPr fontId="3"/>
  </si>
  <si>
    <t>時間</t>
    <rPh sb="0" eb="2">
      <t>ジカン</t>
    </rPh>
    <phoneticPr fontId="3"/>
  </si>
  <si>
    <t>【道路占用_更新】</t>
    <rPh sb="1" eb="3">
      <t>ドウロ</t>
    </rPh>
    <rPh sb="3" eb="5">
      <t>センヨウ</t>
    </rPh>
    <rPh sb="6" eb="8">
      <t>コウシン</t>
    </rPh>
    <phoneticPr fontId="3"/>
  </si>
  <si>
    <t>桐システム</t>
    <rPh sb="0" eb="1">
      <t>キリ</t>
    </rPh>
    <phoneticPr fontId="3"/>
  </si>
  <si>
    <t>569件</t>
    <rPh sb="3" eb="4">
      <t>ケン</t>
    </rPh>
    <phoneticPr fontId="3"/>
  </si>
  <si>
    <t>占用期間が満了する対象者を桐システムを使用して抽出</t>
    <rPh sb="9" eb="12">
      <t>タイショウシャ</t>
    </rPh>
    <rPh sb="13" eb="14">
      <t>キリ</t>
    </rPh>
    <rPh sb="19" eb="21">
      <t>シヨウ</t>
    </rPh>
    <rPh sb="23" eb="25">
      <t>チュウシュツ</t>
    </rPh>
    <phoneticPr fontId="3"/>
  </si>
  <si>
    <t>・殆どが関電等の大手案件。</t>
    <rPh sb="1" eb="2">
      <t>ホトン</t>
    </rPh>
    <rPh sb="4" eb="6">
      <t>カンデン</t>
    </rPh>
    <rPh sb="6" eb="7">
      <t>トウ</t>
    </rPh>
    <rPh sb="8" eb="10">
      <t>オオテ</t>
    </rPh>
    <rPh sb="10" eb="12">
      <t>アンケン</t>
    </rPh>
    <phoneticPr fontId="3"/>
  </si>
  <si>
    <t>漏れ等の有無をチェック</t>
    <rPh sb="0" eb="1">
      <t>モ</t>
    </rPh>
    <rPh sb="2" eb="3">
      <t>トウ</t>
    </rPh>
    <rPh sb="4" eb="6">
      <t>ウム</t>
    </rPh>
    <phoneticPr fontId="3"/>
  </si>
  <si>
    <t>・定型化したチェック方法がありますか。年度によってチェックロジックや方法が異なりますか。</t>
    <rPh sb="1" eb="4">
      <t>テイケイカ</t>
    </rPh>
    <rPh sb="10" eb="12">
      <t>ホウホウ</t>
    </rPh>
    <rPh sb="19" eb="20">
      <t>ネン</t>
    </rPh>
    <rPh sb="20" eb="21">
      <t>ド</t>
    </rPh>
    <rPh sb="34" eb="36">
      <t>ホウホウ</t>
    </rPh>
    <rPh sb="37" eb="38">
      <t>コト</t>
    </rPh>
    <phoneticPr fontId="3"/>
  </si>
  <si>
    <t>更新通知書を送付する起案を行い、決裁を得る</t>
    <rPh sb="0" eb="2">
      <t>コウシン</t>
    </rPh>
    <rPh sb="2" eb="5">
      <t>ツウチショ</t>
    </rPh>
    <rPh sb="6" eb="8">
      <t>ソウフ</t>
    </rPh>
    <rPh sb="10" eb="12">
      <t>キアン</t>
    </rPh>
    <rPh sb="13" eb="14">
      <t>オコナ</t>
    </rPh>
    <rPh sb="16" eb="18">
      <t>ケッサイ</t>
    </rPh>
    <rPh sb="19" eb="20">
      <t>ウ</t>
    </rPh>
    <phoneticPr fontId="3"/>
  </si>
  <si>
    <t>・決裁に添付する資料は。</t>
    <rPh sb="1" eb="3">
      <t>ケッサイ</t>
    </rPh>
    <rPh sb="4" eb="6">
      <t>テンプ</t>
    </rPh>
    <rPh sb="8" eb="10">
      <t>シリョウ</t>
    </rPh>
    <phoneticPr fontId="3"/>
  </si>
  <si>
    <t>更新通知書を郵送する</t>
    <rPh sb="0" eb="2">
      <t>コウシン</t>
    </rPh>
    <rPh sb="2" eb="5">
      <t>ツウチショ</t>
    </rPh>
    <rPh sb="6" eb="8">
      <t>ユウソウ</t>
    </rPh>
    <phoneticPr fontId="3"/>
  </si>
  <si>
    <t>更新申請書（鑑、申請書、位置図）を3部受領する</t>
    <rPh sb="0" eb="2">
      <t>コウシン</t>
    </rPh>
    <rPh sb="2" eb="4">
      <t>シンセイ</t>
    </rPh>
    <rPh sb="4" eb="5">
      <t>ショ</t>
    </rPh>
    <rPh sb="6" eb="7">
      <t>カガミ</t>
    </rPh>
    <rPh sb="8" eb="10">
      <t>シンセイ</t>
    </rPh>
    <rPh sb="10" eb="11">
      <t>ショ</t>
    </rPh>
    <rPh sb="12" eb="14">
      <t>イチ</t>
    </rPh>
    <rPh sb="14" eb="15">
      <t>ズ</t>
    </rPh>
    <rPh sb="18" eb="19">
      <t>ブ</t>
    </rPh>
    <rPh sb="19" eb="21">
      <t>ジュリョウ</t>
    </rPh>
    <phoneticPr fontId="3"/>
  </si>
  <si>
    <t>必要に応じて申請者に修正、提出督促の連絡を実施（同一時期）</t>
    <rPh sb="0" eb="2">
      <t>ヒツヨウ</t>
    </rPh>
    <rPh sb="3" eb="4">
      <t>オウ</t>
    </rPh>
    <rPh sb="6" eb="9">
      <t>シンセイシャ</t>
    </rPh>
    <rPh sb="10" eb="12">
      <t>シュウセイ</t>
    </rPh>
    <rPh sb="13" eb="15">
      <t>テイシュツ</t>
    </rPh>
    <rPh sb="15" eb="17">
      <t>トクソク</t>
    </rPh>
    <rPh sb="18" eb="20">
      <t>レンラク</t>
    </rPh>
    <rPh sb="21" eb="23">
      <t>ジッシ</t>
    </rPh>
    <rPh sb="24" eb="26">
      <t>ドウイツ</t>
    </rPh>
    <rPh sb="26" eb="28">
      <t>ジキ</t>
    </rPh>
    <phoneticPr fontId="3"/>
  </si>
  <si>
    <t>・更新申請では警察協議はなし。</t>
    <rPh sb="1" eb="3">
      <t>コウシン</t>
    </rPh>
    <rPh sb="3" eb="5">
      <t>シンセイ</t>
    </rPh>
    <rPh sb="7" eb="9">
      <t>ケイサツ</t>
    </rPh>
    <rPh sb="9" eb="11">
      <t>キョウギ</t>
    </rPh>
    <phoneticPr fontId="3"/>
  </si>
  <si>
    <t>作成した許可書を申請者に交付</t>
    <rPh sb="0" eb="2">
      <t>サクセイ</t>
    </rPh>
    <phoneticPr fontId="3"/>
  </si>
  <si>
    <t>・許可書の交付は手交が必要ですか。電子的な交付は可能ですか。</t>
    <phoneticPr fontId="3"/>
  </si>
  <si>
    <t>・電話でなくメールで通知はできませんか。</t>
    <rPh sb="1" eb="3">
      <t>デンワ</t>
    </rPh>
    <rPh sb="10" eb="12">
      <t>ツウチ</t>
    </rPh>
    <phoneticPr fontId="3"/>
  </si>
  <si>
    <t>許可書は事務所にて手交</t>
    <rPh sb="0" eb="3">
      <t>キョカショ</t>
    </rPh>
    <rPh sb="4" eb="6">
      <t>ジム</t>
    </rPh>
    <rPh sb="6" eb="7">
      <t>ショ</t>
    </rPh>
    <rPh sb="9" eb="11">
      <t>シュコウ</t>
    </rPh>
    <phoneticPr fontId="3"/>
  </si>
  <si>
    <t>・許可書と納付書の交付は手交が必要ですか。電子的な交付は可能ですか。</t>
    <rPh sb="1" eb="4">
      <t>キョカショ</t>
    </rPh>
    <rPh sb="5" eb="8">
      <t>ノウフショ</t>
    </rPh>
    <rPh sb="9" eb="11">
      <t>コウフ</t>
    </rPh>
    <rPh sb="12" eb="14">
      <t>シュコウ</t>
    </rPh>
    <rPh sb="15" eb="17">
      <t>ヒツヨウ</t>
    </rPh>
    <rPh sb="21" eb="23">
      <t>デンシ</t>
    </rPh>
    <rPh sb="23" eb="24">
      <t>テキ</t>
    </rPh>
    <rPh sb="25" eb="27">
      <t>コウフ</t>
    </rPh>
    <rPh sb="28" eb="30">
      <t>カノウ</t>
    </rPh>
    <phoneticPr fontId="3"/>
  </si>
  <si>
    <t>占用料を調定し、出納に通知</t>
    <phoneticPr fontId="3"/>
  </si>
  <si>
    <t xml:space="preserve">・占用料調定の決裁方法は。
</t>
    <rPh sb="1" eb="4">
      <t>センヨウリョウ</t>
    </rPh>
    <rPh sb="4" eb="6">
      <t>チョウテイ</t>
    </rPh>
    <rPh sb="7" eb="9">
      <t>ケッサイ</t>
    </rPh>
    <rPh sb="9" eb="11">
      <t>ホウホウ</t>
    </rPh>
    <phoneticPr fontId="3"/>
  </si>
  <si>
    <t>納入通知書を債務者に送付</t>
    <phoneticPr fontId="3"/>
  </si>
  <si>
    <t>・占用料納付書の交付は郵送が必要ですか。電子的な交付は可能ですか。</t>
    <rPh sb="1" eb="3">
      <t>センヨウ</t>
    </rPh>
    <rPh sb="3" eb="4">
      <t>リョウ</t>
    </rPh>
    <rPh sb="11" eb="13">
      <t>ユウソウ</t>
    </rPh>
    <phoneticPr fontId="3"/>
  </si>
  <si>
    <t>現状</t>
    <rPh sb="0" eb="2">
      <t>ゲンジョウ</t>
    </rPh>
    <phoneticPr fontId="3"/>
  </si>
  <si>
    <t>桐：並行使用不可</t>
    <rPh sb="0" eb="1">
      <t>キリ</t>
    </rPh>
    <rPh sb="2" eb="4">
      <t>ヘイコウ</t>
    </rPh>
    <rPh sb="4" eb="6">
      <t>シヨウ</t>
    </rPh>
    <rPh sb="6" eb="8">
      <t>フカ</t>
    </rPh>
    <phoneticPr fontId="3"/>
  </si>
  <si>
    <t>主たる困り事
改善したいポイント</t>
    <rPh sb="0" eb="1">
      <t>シュ</t>
    </rPh>
    <rPh sb="3" eb="4">
      <t>コマ</t>
    </rPh>
    <rPh sb="5" eb="6">
      <t>ゴト</t>
    </rPh>
    <rPh sb="7" eb="9">
      <t>カイゼン</t>
    </rPh>
    <phoneticPr fontId="3"/>
  </si>
  <si>
    <t>・桐のアカウント：参照もできない。他人が参照中は利用できない。
　アカウント制約でなく、桐ソフトの制約。</t>
    <rPh sb="1" eb="2">
      <t>キリ</t>
    </rPh>
    <rPh sb="9" eb="11">
      <t>サンショウ</t>
    </rPh>
    <rPh sb="17" eb="19">
      <t>タニン</t>
    </rPh>
    <rPh sb="20" eb="22">
      <t>サンショウ</t>
    </rPh>
    <rPh sb="22" eb="23">
      <t>ナカ</t>
    </rPh>
    <rPh sb="24" eb="26">
      <t>リヨウ</t>
    </rPh>
    <rPh sb="38" eb="40">
      <t>セイヤク</t>
    </rPh>
    <rPh sb="44" eb="45">
      <t>キリ</t>
    </rPh>
    <rPh sb="49" eb="51">
      <t>セイヤク</t>
    </rPh>
    <phoneticPr fontId="3"/>
  </si>
  <si>
    <t>実現したい姿
（あるべき姿）</t>
    <rPh sb="0" eb="2">
      <t>ジツゲン</t>
    </rPh>
    <rPh sb="5" eb="6">
      <t>スガタ</t>
    </rPh>
    <rPh sb="12" eb="13">
      <t>スガタ</t>
    </rPh>
    <phoneticPr fontId="3"/>
  </si>
  <si>
    <t>・個人や小規模事業者の窓口対応は件数も少なく、改善対策の必要性は低い。
・警察協議についても現状の運用に特段の支障はなし。
・並行回覧は改善に向けての検討余地あり。（書面サイズはA4、A3版がメイン）
・その他、課題感について業務経験者に確認する。（未経験業務もあり）</t>
    <rPh sb="1" eb="3">
      <t>コジン</t>
    </rPh>
    <rPh sb="4" eb="7">
      <t>ショウキボ</t>
    </rPh>
    <rPh sb="7" eb="10">
      <t>ジギョウシャ</t>
    </rPh>
    <rPh sb="11" eb="13">
      <t>マドグチ</t>
    </rPh>
    <rPh sb="13" eb="15">
      <t>タイオウ</t>
    </rPh>
    <rPh sb="16" eb="18">
      <t>ケンスウ</t>
    </rPh>
    <rPh sb="19" eb="20">
      <t>スク</t>
    </rPh>
    <rPh sb="23" eb="25">
      <t>カイゼン</t>
    </rPh>
    <rPh sb="25" eb="27">
      <t>タイサク</t>
    </rPh>
    <rPh sb="28" eb="30">
      <t>ヒツヨウ</t>
    </rPh>
    <rPh sb="30" eb="31">
      <t>セイ</t>
    </rPh>
    <rPh sb="32" eb="33">
      <t>ヒク</t>
    </rPh>
    <rPh sb="37" eb="39">
      <t>ケイサツ</t>
    </rPh>
    <rPh sb="39" eb="41">
      <t>キョウギ</t>
    </rPh>
    <rPh sb="46" eb="48">
      <t>ゲンジョウ</t>
    </rPh>
    <rPh sb="49" eb="51">
      <t>ウンヨウ</t>
    </rPh>
    <rPh sb="52" eb="54">
      <t>トクダン</t>
    </rPh>
    <rPh sb="55" eb="57">
      <t>シショウ</t>
    </rPh>
    <rPh sb="63" eb="65">
      <t>ヘイコウ</t>
    </rPh>
    <rPh sb="65" eb="67">
      <t>カイラン</t>
    </rPh>
    <rPh sb="68" eb="70">
      <t>カイゼン</t>
    </rPh>
    <rPh sb="71" eb="72">
      <t>ム</t>
    </rPh>
    <rPh sb="75" eb="77">
      <t>ケントウ</t>
    </rPh>
    <rPh sb="77" eb="79">
      <t>ヨチ</t>
    </rPh>
    <rPh sb="83" eb="85">
      <t>ショメン</t>
    </rPh>
    <rPh sb="94" eb="95">
      <t>ハン</t>
    </rPh>
    <rPh sb="104" eb="105">
      <t>タ</t>
    </rPh>
    <rPh sb="106" eb="108">
      <t>カダイ</t>
    </rPh>
    <rPh sb="108" eb="109">
      <t>カン</t>
    </rPh>
    <rPh sb="113" eb="115">
      <t>ギョウム</t>
    </rPh>
    <rPh sb="115" eb="117">
      <t>ケイケン</t>
    </rPh>
    <rPh sb="117" eb="118">
      <t>シャ</t>
    </rPh>
    <rPh sb="119" eb="121">
      <t>カクニン</t>
    </rPh>
    <rPh sb="125" eb="128">
      <t>ミケイケン</t>
    </rPh>
    <rPh sb="128" eb="130">
      <t>ギョウム</t>
    </rPh>
    <phoneticPr fontId="3"/>
  </si>
  <si>
    <t>現状の良い点</t>
    <rPh sb="0" eb="2">
      <t>ゲンジョウ</t>
    </rPh>
    <rPh sb="3" eb="4">
      <t>ヨ</t>
    </rPh>
    <rPh sb="5" eb="6">
      <t>テン</t>
    </rPh>
    <phoneticPr fontId="3"/>
  </si>
  <si>
    <t>所管課自体のBPRに対する想い</t>
    <rPh sb="0" eb="2">
      <t>ショカン</t>
    </rPh>
    <rPh sb="2" eb="3">
      <t>カ</t>
    </rPh>
    <rPh sb="3" eb="5">
      <t>ジタイ</t>
    </rPh>
    <rPh sb="10" eb="11">
      <t>タイ</t>
    </rPh>
    <rPh sb="13" eb="14">
      <t>オモ</t>
    </rPh>
    <phoneticPr fontId="3"/>
  </si>
  <si>
    <t>繁忙期
残業過多</t>
    <rPh sb="0" eb="2">
      <t>ハンボウ</t>
    </rPh>
    <rPh sb="2" eb="3">
      <t>キ</t>
    </rPh>
    <rPh sb="4" eb="6">
      <t>ザンギョウ</t>
    </rPh>
    <rPh sb="6" eb="8">
      <t>カタ</t>
    </rPh>
    <phoneticPr fontId="3"/>
  </si>
  <si>
    <r>
      <t xml:space="preserve">■繁忙期はいつでしょうか。
</t>
    </r>
    <r>
      <rPr>
        <sz val="11"/>
        <color rgb="FFFF0000"/>
        <rFont val="Meiryo UI"/>
        <family val="3"/>
        <charset val="128"/>
      </rPr>
      <t>申請数に依存するので、繁忙期は決まっていない。</t>
    </r>
    <rPh sb="1" eb="3">
      <t>ハンボウ</t>
    </rPh>
    <rPh sb="3" eb="4">
      <t>キ</t>
    </rPh>
    <rPh sb="15" eb="17">
      <t>シンセイ</t>
    </rPh>
    <rPh sb="17" eb="18">
      <t>スウ</t>
    </rPh>
    <rPh sb="19" eb="21">
      <t>イゾン</t>
    </rPh>
    <rPh sb="26" eb="28">
      <t>ハンボウ</t>
    </rPh>
    <rPh sb="28" eb="29">
      <t>キ</t>
    </rPh>
    <rPh sb="30" eb="31">
      <t>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</si>
</sst>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quot;件&quot;"/>
    <numFmt numFmtId="177" formatCode="yyyy/m/d;@"/>
    <numFmt numFmtId="178" formatCode="#,##0.0;[Red]\-#,##0.0"/>
  </numFmts>
  <fonts count="30" x14ac:knownFonts="1">
    <font>
      <sz val="11"/>
      <color theme="1"/>
      <name val="游ゴシック"/>
      <family val="2"/>
      <charset val="128"/>
      <scheme val="minor"/>
    </font>
    <font>
      <sz val="11"/>
      <color theme="1"/>
      <name val="游ゴシック"/>
      <family val="2"/>
      <charset val="128"/>
      <scheme val="minor"/>
    </font>
    <font>
      <sz val="11"/>
      <color theme="1"/>
      <name val="ＭＳ Ｐゴシック"/>
      <family val="2"/>
      <charset val="128"/>
    </font>
    <font>
      <sz val="6"/>
      <name val="游ゴシック"/>
      <family val="2"/>
      <charset val="128"/>
      <scheme val="minor"/>
    </font>
    <font>
      <sz val="6"/>
      <name val="ＭＳ Ｐゴシック"/>
      <family val="2"/>
      <charset val="128"/>
    </font>
    <font>
      <sz val="9"/>
      <color theme="1"/>
      <name val="メイリオ"/>
      <family val="2"/>
      <charset val="128"/>
    </font>
    <font>
      <b/>
      <sz val="14"/>
      <color theme="1"/>
      <name val="Meiryo UI"/>
      <family val="3"/>
      <charset val="128"/>
    </font>
    <font>
      <sz val="11"/>
      <color theme="1"/>
      <name val="Meiryo UI"/>
      <family val="3"/>
      <charset val="128"/>
    </font>
    <font>
      <sz val="10"/>
      <color theme="1"/>
      <name val="Meiryo UI"/>
      <family val="3"/>
      <charset val="128"/>
    </font>
    <font>
      <sz val="14"/>
      <color theme="1"/>
      <name val="Meiryo UI"/>
      <family val="3"/>
      <charset val="128"/>
    </font>
    <font>
      <sz val="11"/>
      <name val="Meiryo UI"/>
      <family val="3"/>
      <charset val="128"/>
    </font>
    <font>
      <sz val="14"/>
      <name val="Meiryo UI"/>
      <family val="3"/>
      <charset val="128"/>
    </font>
    <font>
      <sz val="11"/>
      <color rgb="FF333333"/>
      <name val="Meiryo UI"/>
      <family val="3"/>
      <charset val="128"/>
    </font>
    <font>
      <sz val="11"/>
      <color rgb="FFFF0000"/>
      <name val="Meiryo UI"/>
      <family val="3"/>
      <charset val="128"/>
    </font>
    <font>
      <sz val="11"/>
      <color rgb="FF0070C0"/>
      <name val="Meiryo UI"/>
      <family val="3"/>
      <charset val="128"/>
    </font>
    <font>
      <sz val="9"/>
      <color rgb="FFFF0000"/>
      <name val="Meiryo UI"/>
      <family val="3"/>
      <charset val="128"/>
    </font>
    <font>
      <sz val="10"/>
      <name val="Meiryo UI"/>
      <family val="3"/>
      <charset val="128"/>
    </font>
    <font>
      <b/>
      <sz val="11"/>
      <name val="Meiryo UI"/>
      <family val="3"/>
      <charset val="128"/>
    </font>
    <font>
      <b/>
      <sz val="16"/>
      <color theme="1"/>
      <name val="Meiryo UI"/>
      <family val="3"/>
      <charset val="128"/>
    </font>
    <font>
      <b/>
      <sz val="11"/>
      <color theme="1"/>
      <name val="Meiryo UI"/>
      <family val="3"/>
      <charset val="128"/>
    </font>
    <font>
      <sz val="18"/>
      <color theme="1"/>
      <name val="Meiryo UI"/>
      <family val="3"/>
      <charset val="128"/>
    </font>
    <font>
      <b/>
      <sz val="11"/>
      <color rgb="FFFF0000"/>
      <name val="Meiryo UI"/>
      <family val="3"/>
      <charset val="128"/>
    </font>
    <font>
      <sz val="12"/>
      <color theme="1"/>
      <name val="Meiryo UI"/>
      <family val="3"/>
      <charset val="128"/>
    </font>
    <font>
      <sz val="12"/>
      <name val="Meiryo UI"/>
      <family val="3"/>
      <charset val="128"/>
    </font>
    <font>
      <b/>
      <sz val="12"/>
      <name val="Meiryo UI"/>
      <family val="3"/>
      <charset val="128"/>
    </font>
    <font>
      <sz val="12"/>
      <color rgb="FFFF0000"/>
      <name val="Meiryo UI"/>
      <family val="3"/>
      <charset val="128"/>
    </font>
    <font>
      <b/>
      <sz val="28"/>
      <color rgb="FFFF0000"/>
      <name val="Meiryo UI"/>
      <family val="3"/>
      <charset val="128"/>
    </font>
    <font>
      <b/>
      <sz val="18"/>
      <color rgb="FFFF0000"/>
      <name val="Meiryo UI"/>
      <family val="3"/>
      <charset val="128"/>
    </font>
    <font>
      <b/>
      <sz val="10"/>
      <name val="Meiryo UI"/>
      <family val="3"/>
      <charset val="128"/>
    </font>
    <font>
      <b/>
      <sz val="24"/>
      <color rgb="FFFF0000"/>
      <name val="Meiryo UI"/>
      <family val="3"/>
      <charset val="128"/>
    </font>
  </fonts>
  <fills count="10">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2"/>
        <bgColor indexed="64"/>
      </patternFill>
    </fill>
    <fill>
      <patternFill patternType="solid">
        <fgColor rgb="FFC6E0B4"/>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auto="1"/>
      </left>
      <right/>
      <top/>
      <bottom style="thin">
        <color auto="1"/>
      </bottom>
      <diagonal/>
    </border>
    <border>
      <left/>
      <right style="thin">
        <color auto="1"/>
      </right>
      <top style="thin">
        <color auto="1"/>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bottom/>
      <diagonal/>
    </border>
    <border>
      <left/>
      <right style="thin">
        <color indexed="64"/>
      </right>
      <top/>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ck">
        <color rgb="FF0070C0"/>
      </left>
      <right style="thin">
        <color indexed="64"/>
      </right>
      <top style="thick">
        <color rgb="FF0070C0"/>
      </top>
      <bottom style="thick">
        <color rgb="FF0070C0"/>
      </bottom>
      <diagonal/>
    </border>
    <border>
      <left style="thin">
        <color indexed="64"/>
      </left>
      <right style="thin">
        <color indexed="64"/>
      </right>
      <top style="thick">
        <color rgb="FF0070C0"/>
      </top>
      <bottom style="thick">
        <color rgb="FF0070C0"/>
      </bottom>
      <diagonal/>
    </border>
    <border>
      <left style="thin">
        <color indexed="64"/>
      </left>
      <right style="thick">
        <color rgb="FF0070C0"/>
      </right>
      <top style="thick">
        <color rgb="FF0070C0"/>
      </top>
      <bottom style="thick">
        <color rgb="FF0070C0"/>
      </bottom>
      <diagonal/>
    </border>
    <border>
      <left style="thick">
        <color rgb="FF0070C0"/>
      </left>
      <right/>
      <top style="thick">
        <color rgb="FF0070C0"/>
      </top>
      <bottom/>
      <diagonal/>
    </border>
    <border>
      <left/>
      <right style="thick">
        <color rgb="FF0070C0"/>
      </right>
      <top style="thick">
        <color rgb="FF0070C0"/>
      </top>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indexed="64"/>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medium">
        <color auto="1"/>
      </left>
      <right/>
      <top/>
      <bottom style="thin">
        <color auto="1"/>
      </bottom>
      <diagonal/>
    </border>
    <border>
      <left/>
      <right style="medium">
        <color auto="1"/>
      </right>
      <top/>
      <bottom style="thin">
        <color indexed="64"/>
      </bottom>
      <diagonal/>
    </border>
    <border>
      <left style="medium">
        <color auto="1"/>
      </left>
      <right style="thin">
        <color indexed="64"/>
      </right>
      <top style="thin">
        <color indexed="64"/>
      </top>
      <bottom style="medium">
        <color auto="1"/>
      </bottom>
      <diagonal/>
    </border>
    <border>
      <left style="thin">
        <color indexed="64"/>
      </left>
      <right/>
      <top style="thin">
        <color indexed="64"/>
      </top>
      <bottom style="medium">
        <color auto="1"/>
      </bottom>
      <diagonal/>
    </border>
    <border>
      <left/>
      <right style="thin">
        <color indexed="64"/>
      </right>
      <top style="dotted">
        <color indexed="64"/>
      </top>
      <bottom style="medium">
        <color auto="1"/>
      </bottom>
      <diagonal/>
    </border>
    <border>
      <left style="thin">
        <color indexed="64"/>
      </left>
      <right style="thin">
        <color indexed="64"/>
      </right>
      <top style="dotted">
        <color indexed="64"/>
      </top>
      <bottom style="medium">
        <color auto="1"/>
      </bottom>
      <diagonal/>
    </border>
    <border>
      <left style="thin">
        <color indexed="64"/>
      </left>
      <right style="medium">
        <color auto="1"/>
      </right>
      <top style="thin">
        <color indexed="64"/>
      </top>
      <bottom style="medium">
        <color auto="1"/>
      </bottom>
      <diagonal/>
    </border>
    <border>
      <left style="thin">
        <color indexed="64"/>
      </left>
      <right/>
      <top/>
      <bottom style="dotted">
        <color indexed="64"/>
      </bottom>
      <diagonal/>
    </border>
    <border>
      <left/>
      <right/>
      <top/>
      <bottom style="dotted">
        <color indexed="64"/>
      </bottom>
      <diagonal/>
    </border>
    <border>
      <left/>
      <right style="medium">
        <color auto="1"/>
      </right>
      <top/>
      <bottom style="dotted">
        <color indexed="64"/>
      </bottom>
      <diagonal/>
    </border>
    <border>
      <left style="thin">
        <color indexed="64"/>
      </left>
      <right/>
      <top style="dotted">
        <color indexed="64"/>
      </top>
      <bottom/>
      <diagonal/>
    </border>
    <border>
      <left/>
      <right/>
      <top style="dotted">
        <color indexed="64"/>
      </top>
      <bottom/>
      <diagonal/>
    </border>
    <border>
      <left/>
      <right style="medium">
        <color auto="1"/>
      </right>
      <top style="dotted">
        <color indexed="64"/>
      </top>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s>
  <cellStyleXfs count="5">
    <xf numFmtId="0" fontId="0" fillId="0" borderId="0">
      <alignment vertical="center"/>
    </xf>
    <xf numFmtId="38" fontId="5" fillId="0" borderId="0" applyFont="0" applyFill="0" applyBorder="0" applyAlignment="0" applyProtection="0">
      <alignment vertical="center"/>
    </xf>
    <xf numFmtId="0" fontId="2" fillId="0" borderId="0">
      <alignment vertical="center"/>
    </xf>
    <xf numFmtId="0" fontId="5" fillId="0" borderId="0">
      <alignment vertical="center"/>
    </xf>
    <xf numFmtId="0" fontId="1" fillId="0" borderId="0">
      <alignment vertical="center"/>
    </xf>
  </cellStyleXfs>
  <cellXfs count="349">
    <xf numFmtId="0" fontId="0" fillId="0" borderId="0" xfId="0">
      <alignment vertical="center"/>
    </xf>
    <xf numFmtId="0" fontId="7" fillId="0" borderId="0" xfId="2" applyFont="1">
      <alignment vertical="center"/>
    </xf>
    <xf numFmtId="0" fontId="7" fillId="0" borderId="0" xfId="2" applyFont="1" applyAlignment="1">
      <alignment vertical="center" shrinkToFit="1"/>
    </xf>
    <xf numFmtId="38" fontId="7" fillId="0" borderId="0" xfId="1" applyFont="1">
      <alignment vertical="center"/>
    </xf>
    <xf numFmtId="0" fontId="7" fillId="0" borderId="0" xfId="2" applyFont="1" applyAlignment="1">
      <alignment horizontal="center" vertical="center"/>
    </xf>
    <xf numFmtId="0" fontId="7" fillId="2" borderId="11" xfId="2" applyFont="1" applyFill="1" applyBorder="1" applyAlignment="1">
      <alignment horizontal="center" vertical="center" wrapText="1"/>
    </xf>
    <xf numFmtId="0" fontId="7" fillId="0" borderId="9" xfId="2" applyFont="1" applyBorder="1">
      <alignment vertical="center"/>
    </xf>
    <xf numFmtId="0" fontId="7" fillId="0" borderId="21" xfId="4" applyFont="1" applyBorder="1" applyAlignment="1">
      <alignment vertical="center" wrapText="1"/>
    </xf>
    <xf numFmtId="0" fontId="10" fillId="0" borderId="0" xfId="2" applyFont="1">
      <alignment vertical="center"/>
    </xf>
    <xf numFmtId="0" fontId="10" fillId="0" borderId="0" xfId="2" applyFont="1" applyAlignment="1">
      <alignment vertical="top" wrapText="1"/>
    </xf>
    <xf numFmtId="0" fontId="10" fillId="0" borderId="0" xfId="2" applyFont="1" applyAlignment="1">
      <alignment horizontal="left" vertical="center"/>
    </xf>
    <xf numFmtId="0" fontId="7" fillId="2" borderId="10" xfId="2" applyFont="1" applyFill="1" applyBorder="1" applyAlignment="1">
      <alignment horizontal="center" vertical="center"/>
    </xf>
    <xf numFmtId="0" fontId="7" fillId="2" borderId="11" xfId="2" applyFont="1" applyFill="1" applyBorder="1" applyAlignment="1" applyProtection="1">
      <alignment horizontal="center" vertical="center"/>
      <protection locked="0"/>
    </xf>
    <xf numFmtId="0" fontId="7" fillId="0" borderId="6" xfId="4" applyFont="1" applyBorder="1" applyAlignment="1">
      <alignment vertical="center" wrapText="1"/>
    </xf>
    <xf numFmtId="0" fontId="7" fillId="0" borderId="0" xfId="2" applyFont="1" applyAlignment="1">
      <alignment vertical="center" wrapText="1"/>
    </xf>
    <xf numFmtId="0" fontId="7" fillId="0" borderId="28" xfId="2" applyFont="1" applyBorder="1" applyAlignment="1">
      <alignment vertical="center" wrapText="1"/>
    </xf>
    <xf numFmtId="0" fontId="7" fillId="0" borderId="25" xfId="2" applyFont="1" applyBorder="1" applyAlignment="1">
      <alignment vertical="center" shrinkToFit="1"/>
    </xf>
    <xf numFmtId="0" fontId="7" fillId="0" borderId="21" xfId="4" applyFont="1" applyBorder="1" applyAlignment="1">
      <alignment vertical="center" shrinkToFit="1"/>
    </xf>
    <xf numFmtId="0" fontId="7" fillId="0" borderId="27" xfId="2" applyFont="1" applyBorder="1" applyAlignment="1">
      <alignment vertical="center" shrinkToFit="1"/>
    </xf>
    <xf numFmtId="0" fontId="7" fillId="0" borderId="37" xfId="2" applyFont="1" applyBorder="1" applyAlignment="1">
      <alignment vertical="center" shrinkToFit="1"/>
    </xf>
    <xf numFmtId="0" fontId="10" fillId="2" borderId="33" xfId="2" applyFont="1" applyFill="1" applyBorder="1" applyAlignment="1">
      <alignment horizontal="left" vertical="top"/>
    </xf>
    <xf numFmtId="0" fontId="10" fillId="0" borderId="0" xfId="2" applyFont="1" applyAlignment="1">
      <alignment horizontal="left" vertical="top"/>
    </xf>
    <xf numFmtId="0" fontId="7" fillId="2" borderId="1" xfId="2" applyFont="1" applyFill="1" applyBorder="1" applyAlignment="1">
      <alignment horizontal="center" vertical="center"/>
    </xf>
    <xf numFmtId="0" fontId="7" fillId="0" borderId="0" xfId="2" applyFont="1" applyAlignment="1">
      <alignment horizontal="center" vertical="center" wrapText="1"/>
    </xf>
    <xf numFmtId="0" fontId="7" fillId="0" borderId="0" xfId="2" applyFont="1" applyAlignment="1">
      <alignment horizontal="center" vertical="center" shrinkToFit="1"/>
    </xf>
    <xf numFmtId="0" fontId="10" fillId="0" borderId="6" xfId="2" applyFont="1" applyBorder="1" applyAlignment="1">
      <alignment horizontal="left" vertical="center"/>
    </xf>
    <xf numFmtId="0" fontId="10" fillId="0" borderId="0" xfId="2" applyFont="1" applyAlignment="1">
      <alignment horizontal="left" vertical="center" wrapText="1"/>
    </xf>
    <xf numFmtId="0" fontId="10" fillId="0" borderId="0" xfId="2" applyFont="1" applyAlignment="1">
      <alignment horizontal="left" vertical="top" wrapText="1"/>
    </xf>
    <xf numFmtId="0" fontId="7" fillId="0" borderId="25" xfId="2" applyFont="1" applyBorder="1" applyAlignment="1">
      <alignment vertical="center" wrapText="1"/>
    </xf>
    <xf numFmtId="0" fontId="7" fillId="0" borderId="27" xfId="2" applyFont="1" applyBorder="1" applyAlignment="1">
      <alignment vertical="center" wrapText="1"/>
    </xf>
    <xf numFmtId="0" fontId="7" fillId="2" borderId="6" xfId="2" applyFont="1" applyFill="1" applyBorder="1" applyAlignment="1" applyProtection="1">
      <alignment horizontal="center" vertical="center"/>
      <protection locked="0"/>
    </xf>
    <xf numFmtId="38" fontId="7" fillId="0" borderId="0" xfId="1" applyFont="1" applyFill="1" applyBorder="1" applyAlignment="1">
      <alignment horizontal="center" vertical="center" wrapText="1"/>
    </xf>
    <xf numFmtId="38" fontId="7" fillId="0" borderId="28" xfId="1" applyFont="1" applyFill="1" applyBorder="1" applyAlignment="1">
      <alignment horizontal="center" vertical="center" wrapText="1"/>
    </xf>
    <xf numFmtId="38" fontId="13" fillId="0" borderId="1" xfId="1" applyFont="1" applyFill="1" applyBorder="1" applyAlignment="1">
      <alignment horizontal="center" vertical="center" wrapText="1"/>
    </xf>
    <xf numFmtId="38" fontId="7" fillId="0" borderId="1" xfId="1" applyFont="1" applyFill="1" applyBorder="1" applyAlignment="1">
      <alignment horizontal="center" vertical="center" wrapText="1"/>
    </xf>
    <xf numFmtId="0" fontId="10" fillId="2" borderId="4" xfId="2" applyFont="1" applyFill="1" applyBorder="1" applyAlignment="1">
      <alignment horizontal="left" vertical="top"/>
    </xf>
    <xf numFmtId="0" fontId="7" fillId="0" borderId="50" xfId="2" applyFont="1" applyBorder="1">
      <alignment vertical="center"/>
    </xf>
    <xf numFmtId="0" fontId="7" fillId="0" borderId="50" xfId="2" applyFont="1" applyBorder="1" applyAlignment="1">
      <alignment vertical="center" shrinkToFit="1"/>
    </xf>
    <xf numFmtId="38" fontId="7" fillId="0" borderId="50" xfId="1" applyFont="1" applyBorder="1">
      <alignment vertical="center"/>
    </xf>
    <xf numFmtId="177" fontId="12" fillId="0" borderId="51" xfId="0" applyNumberFormat="1" applyFont="1" applyBorder="1" applyAlignment="1">
      <alignment horizontal="right" vertical="center"/>
    </xf>
    <xf numFmtId="0" fontId="7" fillId="2" borderId="52" xfId="2" applyFont="1" applyFill="1" applyBorder="1" applyAlignment="1">
      <alignment horizontal="center" vertical="center"/>
    </xf>
    <xf numFmtId="38" fontId="7" fillId="0" borderId="0" xfId="1" applyFont="1" applyBorder="1">
      <alignment vertical="center"/>
    </xf>
    <xf numFmtId="0" fontId="7" fillId="2" borderId="53" xfId="2" applyFont="1" applyFill="1" applyBorder="1" applyAlignment="1">
      <alignment horizontal="center" vertical="center"/>
    </xf>
    <xf numFmtId="0" fontId="7" fillId="0" borderId="8" xfId="2" applyFont="1" applyBorder="1" applyAlignment="1">
      <alignment horizontal="center" vertical="center"/>
    </xf>
    <xf numFmtId="0" fontId="7" fillId="0" borderId="8" xfId="2" applyFont="1" applyBorder="1">
      <alignment vertical="center"/>
    </xf>
    <xf numFmtId="0" fontId="7" fillId="0" borderId="0" xfId="4" applyFont="1" applyAlignment="1">
      <alignment vertical="center" wrapText="1"/>
    </xf>
    <xf numFmtId="0" fontId="7" fillId="0" borderId="60" xfId="2" applyFont="1" applyBorder="1" applyAlignment="1">
      <alignment vertical="center" shrinkToFit="1"/>
    </xf>
    <xf numFmtId="0" fontId="7" fillId="0" borderId="36" xfId="2" applyFont="1" applyBorder="1" applyAlignment="1">
      <alignment vertical="center" shrinkToFit="1"/>
    </xf>
    <xf numFmtId="0" fontId="7" fillId="3" borderId="0" xfId="2" applyFont="1" applyFill="1" applyAlignment="1">
      <alignment vertical="center" shrinkToFit="1"/>
    </xf>
    <xf numFmtId="0" fontId="7" fillId="0" borderId="21" xfId="2" applyFont="1" applyBorder="1" applyAlignment="1">
      <alignment vertical="center" shrinkToFit="1"/>
    </xf>
    <xf numFmtId="0" fontId="7" fillId="3" borderId="6" xfId="2" applyFont="1" applyFill="1" applyBorder="1" applyAlignment="1">
      <alignment vertical="center" shrinkToFit="1"/>
    </xf>
    <xf numFmtId="0" fontId="7" fillId="3" borderId="28" xfId="2" applyFont="1" applyFill="1" applyBorder="1" applyAlignment="1">
      <alignment vertical="center" shrinkToFit="1"/>
    </xf>
    <xf numFmtId="0" fontId="22" fillId="2" borderId="10" xfId="2" applyFont="1" applyFill="1" applyBorder="1" applyAlignment="1">
      <alignment horizontal="center" vertical="center"/>
    </xf>
    <xf numFmtId="0" fontId="22" fillId="0" borderId="0" xfId="2" applyFont="1">
      <alignment vertical="center"/>
    </xf>
    <xf numFmtId="38" fontId="22" fillId="0" borderId="0" xfId="1" applyFont="1">
      <alignment vertical="center"/>
    </xf>
    <xf numFmtId="0" fontId="23" fillId="0" borderId="0" xfId="2" applyFont="1" applyAlignment="1">
      <alignment horizontal="left" vertical="top" wrapText="1"/>
    </xf>
    <xf numFmtId="0" fontId="23" fillId="0" borderId="0" xfId="2" applyFont="1" applyAlignment="1">
      <alignment vertical="top" wrapText="1"/>
    </xf>
    <xf numFmtId="0" fontId="23" fillId="0" borderId="0" xfId="2" applyFont="1" applyAlignment="1">
      <alignment horizontal="left" vertical="top"/>
    </xf>
    <xf numFmtId="0" fontId="22" fillId="0" borderId="0" xfId="2" applyFont="1" applyAlignment="1">
      <alignment vertical="center" shrinkToFit="1"/>
    </xf>
    <xf numFmtId="0" fontId="23" fillId="0" borderId="0" xfId="2" applyFont="1" applyAlignment="1">
      <alignment horizontal="left" vertical="center"/>
    </xf>
    <xf numFmtId="0" fontId="22" fillId="0" borderId="0" xfId="2" applyFont="1" applyAlignment="1" applyProtection="1">
      <alignment horizontal="center" vertical="center"/>
      <protection locked="0"/>
    </xf>
    <xf numFmtId="0" fontId="22" fillId="0" borderId="0" xfId="2" applyFont="1" applyAlignment="1">
      <alignment horizontal="left" vertical="center" shrinkToFit="1"/>
    </xf>
    <xf numFmtId="0" fontId="22" fillId="0" borderId="0" xfId="2" applyFont="1" applyAlignment="1">
      <alignment horizontal="left" vertical="center" wrapText="1"/>
    </xf>
    <xf numFmtId="0" fontId="22" fillId="5" borderId="1" xfId="2" applyFont="1" applyFill="1" applyBorder="1" applyAlignment="1">
      <alignment horizontal="center" vertical="center"/>
    </xf>
    <xf numFmtId="0" fontId="22" fillId="5" borderId="1" xfId="2" applyFont="1" applyFill="1" applyBorder="1" applyAlignment="1" applyProtection="1">
      <alignment horizontal="center" vertical="center"/>
      <protection locked="0"/>
    </xf>
    <xf numFmtId="0" fontId="22" fillId="0" borderId="0" xfId="2" applyFont="1" applyAlignment="1">
      <alignment horizontal="center" vertical="center"/>
    </xf>
    <xf numFmtId="0" fontId="22" fillId="2" borderId="10" xfId="2" applyFont="1" applyFill="1" applyBorder="1" applyAlignment="1">
      <alignment horizontal="center" vertical="center" wrapText="1"/>
    </xf>
    <xf numFmtId="0" fontId="22" fillId="0" borderId="0" xfId="2" applyFont="1" applyAlignment="1" applyProtection="1">
      <alignment horizontal="left" vertical="center"/>
      <protection locked="0"/>
    </xf>
    <xf numFmtId="0" fontId="23" fillId="0" borderId="0" xfId="2" applyFont="1">
      <alignment vertical="center"/>
    </xf>
    <xf numFmtId="0" fontId="23" fillId="0" borderId="0" xfId="2" applyFont="1" applyAlignment="1">
      <alignment vertical="center" shrinkToFit="1"/>
    </xf>
    <xf numFmtId="38" fontId="23" fillId="0" borderId="0" xfId="1" applyFont="1">
      <alignment vertical="center"/>
    </xf>
    <xf numFmtId="0" fontId="23" fillId="0" borderId="1" xfId="2" applyFont="1" applyBorder="1">
      <alignment vertical="center"/>
    </xf>
    <xf numFmtId="0" fontId="24" fillId="6" borderId="1" xfId="2" applyFont="1" applyFill="1" applyBorder="1" applyAlignment="1">
      <alignment horizontal="center" vertical="center"/>
    </xf>
    <xf numFmtId="0" fontId="24" fillId="6" borderId="1" xfId="2" applyFont="1" applyFill="1" applyBorder="1" applyAlignment="1">
      <alignment horizontal="left" vertical="center"/>
    </xf>
    <xf numFmtId="0" fontId="24" fillId="6" borderId="1" xfId="2" applyFont="1" applyFill="1" applyBorder="1" applyAlignment="1">
      <alignment horizontal="left" vertical="center" shrinkToFit="1"/>
    </xf>
    <xf numFmtId="0" fontId="24" fillId="6" borderId="1" xfId="2" applyFont="1" applyFill="1" applyBorder="1" applyAlignment="1">
      <alignment horizontal="left" vertical="center" wrapText="1" shrinkToFit="1"/>
    </xf>
    <xf numFmtId="0" fontId="24" fillId="0" borderId="0" xfId="2" applyFont="1" applyAlignment="1">
      <alignment horizontal="left" vertical="center"/>
    </xf>
    <xf numFmtId="0" fontId="24" fillId="7" borderId="1" xfId="2" applyFont="1" applyFill="1" applyBorder="1" applyAlignment="1">
      <alignment horizontal="left" vertical="center" wrapText="1"/>
    </xf>
    <xf numFmtId="0" fontId="23" fillId="0" borderId="1" xfId="2" applyFont="1" applyBorder="1" applyAlignment="1">
      <alignment vertical="center" shrinkToFit="1"/>
    </xf>
    <xf numFmtId="38" fontId="23" fillId="0" borderId="1" xfId="1" applyFont="1" applyBorder="1">
      <alignment vertical="center"/>
    </xf>
    <xf numFmtId="0" fontId="23" fillId="0" borderId="0" xfId="2" applyFont="1" applyAlignment="1">
      <alignment horizontal="center" vertical="center"/>
    </xf>
    <xf numFmtId="0" fontId="24" fillId="7" borderId="1" xfId="2" applyFont="1" applyFill="1" applyBorder="1" applyAlignment="1">
      <alignment horizontal="left" vertical="center" wrapText="1" shrinkToFit="1"/>
    </xf>
    <xf numFmtId="38" fontId="23" fillId="0" borderId="0" xfId="1" applyFont="1" applyBorder="1">
      <alignment vertical="center"/>
    </xf>
    <xf numFmtId="38" fontId="24" fillId="7" borderId="1" xfId="1" applyFont="1" applyFill="1" applyBorder="1" applyAlignment="1">
      <alignment horizontal="left" vertical="center" wrapText="1"/>
    </xf>
    <xf numFmtId="0" fontId="23" fillId="0" borderId="1" xfId="2" applyFont="1" applyBorder="1" applyAlignment="1">
      <alignment horizontal="center" vertical="center" wrapText="1"/>
    </xf>
    <xf numFmtId="0" fontId="23" fillId="0" borderId="1" xfId="2" applyFont="1" applyBorder="1" applyAlignment="1">
      <alignment vertical="center" wrapText="1"/>
    </xf>
    <xf numFmtId="0" fontId="23" fillId="0" borderId="1" xfId="2" applyFont="1" applyBorder="1" applyAlignment="1">
      <alignment vertical="center" wrapText="1" shrinkToFit="1"/>
    </xf>
    <xf numFmtId="178" fontId="23" fillId="0" borderId="1" xfId="1" applyNumberFormat="1" applyFont="1" applyBorder="1" applyAlignment="1">
      <alignment vertical="center" wrapText="1"/>
    </xf>
    <xf numFmtId="178" fontId="23" fillId="0" borderId="1" xfId="2" applyNumberFormat="1" applyFont="1" applyBorder="1" applyAlignment="1">
      <alignment vertical="center" wrapText="1"/>
    </xf>
    <xf numFmtId="0" fontId="23" fillId="0" borderId="0" xfId="2" applyFont="1" applyAlignment="1">
      <alignment vertical="center" wrapText="1"/>
    </xf>
    <xf numFmtId="0" fontId="23" fillId="0" borderId="17" xfId="2" applyFont="1" applyBorder="1" applyAlignment="1">
      <alignment vertical="center" wrapText="1" shrinkToFit="1"/>
    </xf>
    <xf numFmtId="0" fontId="23" fillId="0" borderId="15" xfId="2" applyFont="1" applyBorder="1" applyAlignment="1">
      <alignment vertical="center" wrapText="1"/>
    </xf>
    <xf numFmtId="0" fontId="23" fillId="0" borderId="30" xfId="2" applyFont="1" applyBorder="1" applyAlignment="1">
      <alignment vertical="center" wrapText="1"/>
    </xf>
    <xf numFmtId="38" fontId="23" fillId="0" borderId="1" xfId="1" applyFont="1" applyBorder="1" applyAlignment="1">
      <alignment vertical="center" wrapText="1"/>
    </xf>
    <xf numFmtId="0" fontId="25" fillId="0" borderId="1" xfId="2" applyFont="1" applyBorder="1" applyAlignment="1" applyProtection="1">
      <alignment horizontal="center" vertical="center"/>
      <protection locked="0"/>
    </xf>
    <xf numFmtId="0" fontId="25" fillId="0" borderId="0" xfId="2" applyFont="1" applyAlignment="1" applyProtection="1">
      <alignment horizontal="center" vertical="center"/>
      <protection locked="0"/>
    </xf>
    <xf numFmtId="0" fontId="25" fillId="0" borderId="15" xfId="2" applyFont="1" applyBorder="1" applyAlignment="1">
      <alignment vertical="center" shrinkToFit="1"/>
    </xf>
    <xf numFmtId="0" fontId="25" fillId="0" borderId="1" xfId="2" applyFont="1" applyBorder="1" applyAlignment="1">
      <alignment vertical="center" wrapText="1"/>
    </xf>
    <xf numFmtId="0" fontId="25" fillId="0" borderId="36" xfId="2" applyFont="1" applyBorder="1" applyAlignment="1">
      <alignment vertical="center" wrapText="1"/>
    </xf>
    <xf numFmtId="0" fontId="26" fillId="0" borderId="0" xfId="2" applyFont="1">
      <alignment vertical="center"/>
    </xf>
    <xf numFmtId="0" fontId="27" fillId="0" borderId="0" xfId="2" applyFont="1">
      <alignment vertical="center"/>
    </xf>
    <xf numFmtId="38" fontId="28" fillId="7" borderId="17" xfId="1" applyFont="1" applyFill="1" applyBorder="1" applyAlignment="1">
      <alignment horizontal="center" vertical="center"/>
    </xf>
    <xf numFmtId="38" fontId="24" fillId="7" borderId="30" xfId="1" applyFont="1" applyFill="1" applyBorder="1" applyAlignment="1">
      <alignment horizontal="left" vertical="center" wrapText="1"/>
    </xf>
    <xf numFmtId="38" fontId="24" fillId="0" borderId="29" xfId="1" applyFont="1" applyFill="1" applyBorder="1" applyAlignment="1">
      <alignment horizontal="center" vertical="center"/>
    </xf>
    <xf numFmtId="0" fontId="23" fillId="0" borderId="1" xfId="2" applyFont="1" applyBorder="1" applyAlignment="1" applyProtection="1">
      <alignment horizontal="center" vertical="center"/>
      <protection locked="0"/>
    </xf>
    <xf numFmtId="0" fontId="23" fillId="0" borderId="0" xfId="2" applyFont="1" applyAlignment="1" applyProtection="1">
      <alignment horizontal="center" vertical="center"/>
      <protection locked="0"/>
    </xf>
    <xf numFmtId="0" fontId="23" fillId="0" borderId="36" xfId="2" applyFont="1" applyBorder="1" applyAlignment="1">
      <alignment vertical="center" wrapText="1"/>
    </xf>
    <xf numFmtId="0" fontId="23" fillId="8" borderId="15" xfId="2" applyFont="1" applyFill="1" applyBorder="1" applyAlignment="1">
      <alignment vertical="center" shrinkToFit="1"/>
    </xf>
    <xf numFmtId="0" fontId="24" fillId="9" borderId="1" xfId="2" applyFont="1" applyFill="1" applyBorder="1" applyAlignment="1">
      <alignment horizontal="left" vertical="center" wrapText="1" shrinkToFit="1"/>
    </xf>
    <xf numFmtId="0" fontId="24" fillId="9" borderId="1" xfId="2" applyFont="1" applyFill="1" applyBorder="1" applyAlignment="1">
      <alignment horizontal="left" vertical="center"/>
    </xf>
    <xf numFmtId="0" fontId="23" fillId="0" borderId="0" xfId="2" applyFont="1" applyAlignment="1">
      <alignment horizontal="right" vertical="center"/>
    </xf>
    <xf numFmtId="0" fontId="29" fillId="0" borderId="0" xfId="2" applyFont="1">
      <alignment vertical="center"/>
    </xf>
    <xf numFmtId="0" fontId="10" fillId="0" borderId="0" xfId="2" applyFont="1" applyAlignment="1">
      <alignment horizontal="left" vertical="center"/>
    </xf>
    <xf numFmtId="0" fontId="10" fillId="0" borderId="0" xfId="2" applyFont="1" applyAlignment="1">
      <alignment vertical="top" wrapText="1"/>
    </xf>
    <xf numFmtId="0" fontId="10" fillId="0" borderId="0" xfId="2" applyFont="1" applyAlignment="1">
      <alignment horizontal="left" vertical="center" wrapText="1"/>
    </xf>
    <xf numFmtId="0" fontId="10" fillId="0" borderId="1" xfId="2" applyFont="1" applyBorder="1" applyAlignment="1">
      <alignment horizontal="left" vertical="center"/>
    </xf>
    <xf numFmtId="0" fontId="10" fillId="0" borderId="1" xfId="2" applyFont="1" applyBorder="1" applyAlignment="1">
      <alignment horizontal="left" vertical="top"/>
    </xf>
    <xf numFmtId="0" fontId="10" fillId="0" borderId="1" xfId="2" applyFont="1" applyBorder="1" applyAlignment="1">
      <alignment vertical="top" wrapText="1"/>
    </xf>
    <xf numFmtId="0" fontId="10" fillId="0" borderId="6" xfId="2" applyFont="1" applyBorder="1" applyAlignment="1">
      <alignment horizontal="left" vertical="center"/>
    </xf>
    <xf numFmtId="0" fontId="10" fillId="0" borderId="6" xfId="2" applyFont="1" applyBorder="1" applyAlignment="1">
      <alignment vertical="top" wrapText="1"/>
    </xf>
    <xf numFmtId="38" fontId="7" fillId="4" borderId="1" xfId="1" applyFont="1" applyFill="1" applyBorder="1" applyAlignment="1">
      <alignment horizontal="right" vertical="center" wrapText="1"/>
    </xf>
    <xf numFmtId="0" fontId="7" fillId="0" borderId="1" xfId="2" applyFont="1" applyBorder="1" applyAlignment="1">
      <alignment horizontal="left" vertical="center" wrapText="1"/>
    </xf>
    <xf numFmtId="0" fontId="14" fillId="0" borderId="1" xfId="2" applyFont="1" applyBorder="1" applyAlignment="1">
      <alignment horizontal="left" vertical="center" wrapText="1"/>
    </xf>
    <xf numFmtId="0" fontId="13" fillId="0" borderId="1" xfId="2" applyFont="1" applyBorder="1" applyAlignment="1">
      <alignment horizontal="left" vertical="top"/>
    </xf>
    <xf numFmtId="0" fontId="10" fillId="0" borderId="1" xfId="2" applyFont="1" applyBorder="1" applyAlignment="1">
      <alignment horizontal="left" vertical="center" wrapText="1"/>
    </xf>
    <xf numFmtId="0" fontId="7" fillId="0" borderId="1" xfId="2" applyFont="1" applyBorder="1" applyAlignment="1">
      <alignment horizontal="center" vertical="center" wrapText="1"/>
    </xf>
    <xf numFmtId="0" fontId="7" fillId="0" borderId="10" xfId="2" applyFont="1" applyBorder="1" applyAlignment="1">
      <alignment horizontal="center" vertical="center" wrapText="1"/>
    </xf>
    <xf numFmtId="0" fontId="9" fillId="0" borderId="16" xfId="2" applyFont="1" applyBorder="1" applyAlignment="1">
      <alignment horizontal="center" vertical="center" wrapText="1"/>
    </xf>
    <xf numFmtId="0" fontId="9" fillId="0" borderId="6" xfId="2" applyFont="1" applyBorder="1" applyAlignment="1">
      <alignment horizontal="center" vertical="center" wrapText="1"/>
    </xf>
    <xf numFmtId="0" fontId="9" fillId="0" borderId="19" xfId="2" applyFont="1" applyBorder="1" applyAlignment="1">
      <alignment horizontal="center" vertical="center" wrapText="1"/>
    </xf>
    <xf numFmtId="0" fontId="9" fillId="0" borderId="22" xfId="2" applyFont="1" applyBorder="1" applyAlignment="1">
      <alignment horizontal="center" vertical="center" wrapText="1"/>
    </xf>
    <xf numFmtId="0" fontId="9" fillId="0" borderId="0" xfId="2" applyFont="1" applyAlignment="1">
      <alignment horizontal="center" vertical="center" wrapText="1"/>
    </xf>
    <xf numFmtId="0" fontId="9" fillId="0" borderId="23" xfId="2" applyFont="1" applyBorder="1" applyAlignment="1">
      <alignment horizontal="center" vertical="center" wrapText="1"/>
    </xf>
    <xf numFmtId="0" fontId="9" fillId="0" borderId="18" xfId="2" applyFont="1" applyBorder="1" applyAlignment="1">
      <alignment horizontal="center" vertical="center" wrapText="1"/>
    </xf>
    <xf numFmtId="0" fontId="9" fillId="0" borderId="28" xfId="2" applyFont="1" applyBorder="1" applyAlignment="1">
      <alignment horizontal="center" vertical="center" wrapText="1"/>
    </xf>
    <xf numFmtId="0" fontId="9" fillId="0" borderId="29" xfId="2" applyFont="1" applyBorder="1" applyAlignment="1">
      <alignment horizontal="center" vertical="center" wrapText="1"/>
    </xf>
    <xf numFmtId="0" fontId="7" fillId="0" borderId="20" xfId="2" applyFont="1" applyBorder="1" applyAlignment="1">
      <alignment horizontal="center" vertical="center" shrinkToFit="1"/>
    </xf>
    <xf numFmtId="0" fontId="7" fillId="0" borderId="21" xfId="2" applyFont="1" applyBorder="1" applyAlignment="1">
      <alignment horizontal="center" vertical="center" shrinkToFit="1"/>
    </xf>
    <xf numFmtId="0" fontId="7" fillId="0" borderId="24" xfId="2" applyFont="1" applyBorder="1" applyAlignment="1">
      <alignment horizontal="center" vertical="center" shrinkToFit="1"/>
    </xf>
    <xf numFmtId="0" fontId="7" fillId="0" borderId="25" xfId="2" applyFont="1" applyBorder="1" applyAlignment="1">
      <alignment horizontal="center" vertical="center" shrinkToFit="1"/>
    </xf>
    <xf numFmtId="0" fontId="7" fillId="0" borderId="26" xfId="2" applyFont="1" applyBorder="1" applyAlignment="1">
      <alignment horizontal="center" vertical="center" shrinkToFit="1"/>
    </xf>
    <xf numFmtId="0" fontId="7" fillId="0" borderId="27" xfId="2" applyFont="1" applyBorder="1" applyAlignment="1">
      <alignment horizontal="center" vertical="center" shrinkToFit="1"/>
    </xf>
    <xf numFmtId="0" fontId="13" fillId="0" borderId="1" xfId="2" applyFont="1" applyBorder="1" applyAlignment="1">
      <alignment horizontal="left" vertical="top" wrapText="1"/>
    </xf>
    <xf numFmtId="0" fontId="15" fillId="0" borderId="1" xfId="2" applyFont="1" applyBorder="1" applyAlignment="1">
      <alignment horizontal="left" vertical="top" wrapText="1"/>
    </xf>
    <xf numFmtId="0" fontId="15" fillId="0" borderId="1" xfId="2" applyFont="1" applyBorder="1" applyAlignment="1">
      <alignment horizontal="left" vertical="top"/>
    </xf>
    <xf numFmtId="38" fontId="7" fillId="3" borderId="19" xfId="1" applyFont="1" applyFill="1" applyBorder="1" applyAlignment="1">
      <alignment horizontal="right" vertical="center" wrapText="1"/>
    </xf>
    <xf numFmtId="38" fontId="7" fillId="3" borderId="23" xfId="1" applyFont="1" applyFill="1" applyBorder="1" applyAlignment="1">
      <alignment horizontal="right" vertical="center" wrapText="1"/>
    </xf>
    <xf numFmtId="38" fontId="7" fillId="3" borderId="29" xfId="1" applyFont="1" applyFill="1" applyBorder="1" applyAlignment="1">
      <alignment horizontal="right" vertical="center" wrapText="1"/>
    </xf>
    <xf numFmtId="0" fontId="10" fillId="0" borderId="17" xfId="2" applyFont="1" applyBorder="1" applyAlignment="1">
      <alignment horizontal="left" vertical="center" wrapText="1"/>
    </xf>
    <xf numFmtId="0" fontId="10" fillId="0" borderId="17" xfId="2" applyFont="1" applyBorder="1" applyAlignment="1">
      <alignment horizontal="left" vertical="center"/>
    </xf>
    <xf numFmtId="0" fontId="7" fillId="3" borderId="0" xfId="2" applyFont="1" applyFill="1" applyAlignment="1">
      <alignment horizontal="center" vertical="center" shrinkToFit="1"/>
    </xf>
    <xf numFmtId="0" fontId="7" fillId="3" borderId="28" xfId="2" applyFont="1" applyFill="1" applyBorder="1" applyAlignment="1">
      <alignment horizontal="center" vertical="center" shrinkToFit="1"/>
    </xf>
    <xf numFmtId="0" fontId="22" fillId="0" borderId="16" xfId="2" applyFont="1" applyBorder="1" applyAlignment="1">
      <alignment horizontal="center" vertical="center" wrapText="1"/>
    </xf>
    <xf numFmtId="0" fontId="22" fillId="0" borderId="6" xfId="2" applyFont="1" applyBorder="1" applyAlignment="1">
      <alignment horizontal="center" vertical="center" wrapText="1"/>
    </xf>
    <xf numFmtId="0" fontId="22" fillId="0" borderId="19" xfId="2" applyFont="1" applyBorder="1" applyAlignment="1">
      <alignment horizontal="center" vertical="center" wrapText="1"/>
    </xf>
    <xf numFmtId="0" fontId="22" fillId="0" borderId="22" xfId="2" applyFont="1" applyBorder="1" applyAlignment="1">
      <alignment horizontal="center" vertical="center" wrapText="1"/>
    </xf>
    <xf numFmtId="0" fontId="22" fillId="0" borderId="0" xfId="2" applyFont="1" applyAlignment="1">
      <alignment horizontal="center" vertical="center" wrapText="1"/>
    </xf>
    <xf numFmtId="0" fontId="22" fillId="0" borderId="23" xfId="2" applyFont="1" applyBorder="1" applyAlignment="1">
      <alignment horizontal="center" vertical="center" wrapText="1"/>
    </xf>
    <xf numFmtId="0" fontId="22" fillId="0" borderId="18" xfId="2" applyFont="1" applyBorder="1" applyAlignment="1">
      <alignment horizontal="center" vertical="center" wrapText="1"/>
    </xf>
    <xf numFmtId="0" fontId="22" fillId="0" borderId="28" xfId="2" applyFont="1" applyBorder="1" applyAlignment="1">
      <alignment horizontal="center" vertical="center" wrapText="1"/>
    </xf>
    <xf numFmtId="0" fontId="22" fillId="0" borderId="29" xfId="2" applyFont="1" applyBorder="1" applyAlignment="1">
      <alignment horizontal="center" vertical="center" wrapText="1"/>
    </xf>
    <xf numFmtId="0" fontId="18" fillId="3" borderId="16" xfId="2" applyFont="1" applyFill="1" applyBorder="1" applyAlignment="1">
      <alignment horizontal="left" vertical="center" wrapText="1"/>
    </xf>
    <xf numFmtId="0" fontId="18" fillId="3" borderId="6" xfId="2" applyFont="1" applyFill="1" applyBorder="1" applyAlignment="1">
      <alignment horizontal="left" vertical="center" wrapText="1"/>
    </xf>
    <xf numFmtId="0" fontId="18" fillId="3" borderId="22" xfId="2" applyFont="1" applyFill="1" applyBorder="1" applyAlignment="1">
      <alignment horizontal="left" vertical="center" wrapText="1"/>
    </xf>
    <xf numFmtId="0" fontId="18" fillId="3" borderId="0" xfId="2" applyFont="1" applyFill="1" applyAlignment="1">
      <alignment horizontal="left" vertical="center" wrapText="1"/>
    </xf>
    <xf numFmtId="0" fontId="18" fillId="3" borderId="18" xfId="2" applyFont="1" applyFill="1" applyBorder="1" applyAlignment="1">
      <alignment horizontal="left" vertical="center" wrapText="1"/>
    </xf>
    <xf numFmtId="0" fontId="18" fillId="3" borderId="28" xfId="2" applyFont="1" applyFill="1" applyBorder="1" applyAlignment="1">
      <alignment horizontal="left" vertical="center" wrapText="1"/>
    </xf>
    <xf numFmtId="0" fontId="7" fillId="3" borderId="6" xfId="2" applyFont="1" applyFill="1" applyBorder="1" applyAlignment="1">
      <alignment horizontal="center" vertical="center" shrinkToFit="1"/>
    </xf>
    <xf numFmtId="0" fontId="7" fillId="3" borderId="6" xfId="2" applyFont="1" applyFill="1" applyBorder="1" applyAlignment="1">
      <alignment horizontal="center" vertical="center" wrapText="1"/>
    </xf>
    <xf numFmtId="0" fontId="7" fillId="3" borderId="0" xfId="2" applyFont="1" applyFill="1" applyAlignment="1">
      <alignment horizontal="center" vertical="center" wrapText="1"/>
    </xf>
    <xf numFmtId="0" fontId="7" fillId="3" borderId="28" xfId="2" applyFont="1" applyFill="1" applyBorder="1" applyAlignment="1">
      <alignment horizontal="center" vertical="center" wrapText="1"/>
    </xf>
    <xf numFmtId="38" fontId="7" fillId="3" borderId="6" xfId="1" applyFont="1" applyFill="1" applyBorder="1" applyAlignment="1">
      <alignment horizontal="right" vertical="center" wrapText="1"/>
    </xf>
    <xf numFmtId="38" fontId="7" fillId="3" borderId="0" xfId="1" applyFont="1" applyFill="1" applyBorder="1" applyAlignment="1">
      <alignment horizontal="right" vertical="center" wrapText="1"/>
    </xf>
    <xf numFmtId="38" fontId="7" fillId="3" borderId="28" xfId="1" applyFont="1" applyFill="1" applyBorder="1" applyAlignment="1">
      <alignment horizontal="right" vertical="center" wrapText="1"/>
    </xf>
    <xf numFmtId="38" fontId="7" fillId="4" borderId="30" xfId="1" applyFont="1" applyFill="1" applyBorder="1" applyAlignment="1">
      <alignment horizontal="right" vertical="center" wrapText="1"/>
    </xf>
    <xf numFmtId="0" fontId="7" fillId="0" borderId="30" xfId="2" applyFont="1" applyBorder="1" applyAlignment="1">
      <alignment horizontal="center" vertical="center" wrapText="1"/>
    </xf>
    <xf numFmtId="0" fontId="7" fillId="0" borderId="18" xfId="2" applyFont="1" applyBorder="1" applyAlignment="1">
      <alignment horizontal="center" vertical="center" wrapText="1"/>
    </xf>
    <xf numFmtId="0" fontId="7" fillId="0" borderId="68" xfId="2" applyFont="1" applyBorder="1" applyAlignment="1">
      <alignment horizontal="center" vertical="center" shrinkToFit="1"/>
    </xf>
    <xf numFmtId="0" fontId="7" fillId="0" borderId="69" xfId="2" applyFont="1" applyBorder="1" applyAlignment="1">
      <alignment horizontal="center" vertical="center" shrinkToFit="1"/>
    </xf>
    <xf numFmtId="0" fontId="10" fillId="0" borderId="1" xfId="2" applyFont="1" applyBorder="1" applyAlignment="1">
      <alignment horizontal="left" vertical="top" wrapText="1"/>
    </xf>
    <xf numFmtId="0" fontId="8" fillId="0" borderId="1" xfId="2" applyFont="1" applyBorder="1" applyAlignment="1">
      <alignment horizontal="center" vertical="center" wrapText="1"/>
    </xf>
    <xf numFmtId="0" fontId="7" fillId="0" borderId="0" xfId="2" applyFont="1" applyAlignment="1">
      <alignment horizontal="center" vertical="center" shrinkToFit="1"/>
    </xf>
    <xf numFmtId="0" fontId="7" fillId="0" borderId="28" xfId="2" applyFont="1" applyBorder="1" applyAlignment="1">
      <alignment horizontal="center" vertical="center" shrinkToFit="1"/>
    </xf>
    <xf numFmtId="0" fontId="18" fillId="0" borderId="16" xfId="2" applyFont="1" applyBorder="1" applyAlignment="1">
      <alignment horizontal="left" vertical="center" wrapText="1"/>
    </xf>
    <xf numFmtId="0" fontId="18" fillId="0" borderId="6" xfId="2" applyFont="1" applyBorder="1" applyAlignment="1">
      <alignment horizontal="left" vertical="center" wrapText="1"/>
    </xf>
    <xf numFmtId="0" fontId="18" fillId="0" borderId="22" xfId="2" applyFont="1" applyBorder="1" applyAlignment="1">
      <alignment horizontal="left" vertical="center" wrapText="1"/>
    </xf>
    <xf numFmtId="0" fontId="18" fillId="0" borderId="0" xfId="2" applyFont="1" applyAlignment="1">
      <alignment horizontal="left" vertical="center" wrapText="1"/>
    </xf>
    <xf numFmtId="0" fontId="18" fillId="0" borderId="18" xfId="2" applyFont="1" applyBorder="1" applyAlignment="1">
      <alignment horizontal="left" vertical="center" wrapText="1"/>
    </xf>
    <xf numFmtId="0" fontId="18" fillId="0" borderId="28" xfId="2" applyFont="1" applyBorder="1" applyAlignment="1">
      <alignment horizontal="left" vertical="center" wrapText="1"/>
    </xf>
    <xf numFmtId="0" fontId="7" fillId="0" borderId="6" xfId="2" applyFont="1" applyBorder="1" applyAlignment="1">
      <alignment horizontal="center" vertical="center" shrinkToFit="1"/>
    </xf>
    <xf numFmtId="0" fontId="7" fillId="0" borderId="6" xfId="2" applyFont="1" applyBorder="1" applyAlignment="1">
      <alignment horizontal="center" vertical="center" wrapText="1"/>
    </xf>
    <xf numFmtId="0" fontId="7" fillId="0" borderId="0" xfId="2" applyFont="1" applyAlignment="1">
      <alignment horizontal="center" vertical="center" wrapText="1"/>
    </xf>
    <xf numFmtId="0" fontId="7" fillId="0" borderId="28" xfId="2" applyFont="1" applyBorder="1" applyAlignment="1">
      <alignment horizontal="center" vertical="center" wrapText="1"/>
    </xf>
    <xf numFmtId="38" fontId="7" fillId="0" borderId="6" xfId="1" applyFont="1" applyBorder="1" applyAlignment="1">
      <alignment horizontal="center" vertical="center" wrapText="1"/>
    </xf>
    <xf numFmtId="38" fontId="7" fillId="0" borderId="0" xfId="1" applyFont="1" applyBorder="1" applyAlignment="1">
      <alignment horizontal="center" vertical="center" wrapText="1"/>
    </xf>
    <xf numFmtId="38" fontId="7" fillId="0" borderId="28" xfId="1" applyFont="1" applyBorder="1" applyAlignment="1">
      <alignment horizontal="center" vertical="center" wrapText="1"/>
    </xf>
    <xf numFmtId="38" fontId="7" fillId="2" borderId="1" xfId="1" applyFont="1" applyFill="1" applyBorder="1" applyAlignment="1">
      <alignment horizontal="center" vertical="center" wrapText="1"/>
    </xf>
    <xf numFmtId="38" fontId="7" fillId="2" borderId="1" xfId="1" applyFont="1" applyFill="1" applyBorder="1" applyAlignment="1">
      <alignment horizontal="center" vertical="center"/>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10" fillId="2" borderId="15" xfId="2" applyFont="1" applyFill="1" applyBorder="1" applyAlignment="1">
      <alignment horizontal="center" vertical="center" wrapText="1"/>
    </xf>
    <xf numFmtId="0" fontId="10" fillId="2" borderId="30" xfId="2" applyFont="1" applyFill="1" applyBorder="1" applyAlignment="1">
      <alignment horizontal="center" vertical="center" wrapText="1"/>
    </xf>
    <xf numFmtId="0" fontId="13" fillId="0" borderId="6" xfId="2" applyFont="1" applyBorder="1" applyAlignment="1">
      <alignment horizontal="left" vertical="center" wrapText="1"/>
    </xf>
    <xf numFmtId="0" fontId="13" fillId="0" borderId="0" xfId="2" applyFont="1" applyAlignment="1">
      <alignment horizontal="left" vertical="center" wrapText="1"/>
    </xf>
    <xf numFmtId="0" fontId="13" fillId="0" borderId="28" xfId="2" applyFont="1" applyBorder="1" applyAlignment="1">
      <alignment horizontal="left" vertical="center" wrapText="1"/>
    </xf>
    <xf numFmtId="0" fontId="10" fillId="0" borderId="19" xfId="2" applyFont="1" applyBorder="1" applyAlignment="1">
      <alignment horizontal="left" vertical="center" wrapText="1"/>
    </xf>
    <xf numFmtId="0" fontId="10" fillId="0" borderId="23" xfId="2" applyFont="1" applyBorder="1" applyAlignment="1">
      <alignment horizontal="left" vertical="center"/>
    </xf>
    <xf numFmtId="0" fontId="10" fillId="0" borderId="29" xfId="2" applyFont="1" applyBorder="1" applyAlignment="1">
      <alignment horizontal="left" vertical="center"/>
    </xf>
    <xf numFmtId="0" fontId="10" fillId="0" borderId="15" xfId="2" applyFont="1" applyBorder="1" applyAlignment="1">
      <alignment horizontal="center" vertical="center" wrapText="1"/>
    </xf>
    <xf numFmtId="0" fontId="10" fillId="0" borderId="30" xfId="2" applyFont="1" applyBorder="1" applyAlignment="1">
      <alignment horizontal="center" vertical="center" wrapText="1"/>
    </xf>
    <xf numFmtId="0" fontId="7" fillId="2" borderId="10" xfId="2" applyFont="1" applyFill="1" applyBorder="1" applyAlignment="1">
      <alignment horizontal="center" vertical="center"/>
    </xf>
    <xf numFmtId="0" fontId="7" fillId="2" borderId="17" xfId="2" applyFont="1" applyFill="1" applyBorder="1" applyAlignment="1">
      <alignment horizontal="center" vertical="center" shrinkToFit="1"/>
    </xf>
    <xf numFmtId="0" fontId="7" fillId="2" borderId="1" xfId="2" applyFont="1" applyFill="1" applyBorder="1" applyAlignment="1">
      <alignment horizontal="center" vertical="center" shrinkToFit="1"/>
    </xf>
    <xf numFmtId="0" fontId="17" fillId="2" borderId="1" xfId="2" applyFont="1" applyFill="1" applyBorder="1" applyAlignment="1">
      <alignment horizontal="center" vertical="center"/>
    </xf>
    <xf numFmtId="0" fontId="7" fillId="2" borderId="15" xfId="2" applyFont="1" applyFill="1" applyBorder="1" applyAlignment="1">
      <alignment horizontal="center" vertical="center"/>
    </xf>
    <xf numFmtId="0" fontId="7" fillId="2" borderId="16" xfId="2" applyFont="1" applyFill="1" applyBorder="1" applyAlignment="1">
      <alignment horizontal="center" vertical="center" wrapText="1" shrinkToFit="1"/>
    </xf>
    <xf numFmtId="0" fontId="7" fillId="2" borderId="18" xfId="2" applyFont="1" applyFill="1" applyBorder="1" applyAlignment="1">
      <alignment horizontal="center" vertical="center" wrapText="1" shrinkToFit="1"/>
    </xf>
    <xf numFmtId="0" fontId="8" fillId="2" borderId="1" xfId="2" applyFont="1" applyFill="1" applyBorder="1" applyAlignment="1">
      <alignment horizontal="center" vertical="center" wrapText="1"/>
    </xf>
    <xf numFmtId="0" fontId="8" fillId="2" borderId="1" xfId="2" applyFont="1" applyFill="1" applyBorder="1" applyAlignment="1">
      <alignment horizontal="center" vertical="center"/>
    </xf>
    <xf numFmtId="38" fontId="8" fillId="2" borderId="1" xfId="1" applyFont="1" applyFill="1" applyBorder="1" applyAlignment="1">
      <alignment horizontal="center" vertical="center" wrapText="1"/>
    </xf>
    <xf numFmtId="0" fontId="20" fillId="0" borderId="0" xfId="2" applyFont="1" applyAlignment="1">
      <alignment horizontal="center" vertical="center"/>
    </xf>
    <xf numFmtId="0" fontId="7" fillId="0" borderId="10" xfId="2" applyFont="1" applyBorder="1" applyAlignment="1" applyProtection="1">
      <alignment horizontal="center" vertical="center"/>
      <protection locked="0"/>
    </xf>
    <xf numFmtId="0" fontId="7" fillId="0" borderId="17" xfId="2" applyFont="1" applyBorder="1" applyAlignment="1" applyProtection="1">
      <alignment horizontal="center" vertical="center"/>
      <protection locked="0"/>
    </xf>
    <xf numFmtId="0" fontId="7" fillId="0" borderId="1" xfId="2" applyFont="1" applyBorder="1" applyAlignment="1" applyProtection="1">
      <alignment horizontal="center" vertical="center"/>
      <protection locked="0"/>
    </xf>
    <xf numFmtId="0" fontId="7" fillId="2" borderId="2"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4" xfId="2" applyFont="1" applyFill="1" applyBorder="1" applyAlignment="1">
      <alignment horizontal="center" vertical="center"/>
    </xf>
    <xf numFmtId="0" fontId="9" fillId="0" borderId="1" xfId="2" applyFont="1" applyBorder="1" applyAlignment="1">
      <alignment horizontal="left" vertical="center" shrinkToFit="1"/>
    </xf>
    <xf numFmtId="0" fontId="10" fillId="0" borderId="5" xfId="2" applyFont="1" applyBorder="1" applyAlignment="1">
      <alignment horizontal="left" vertical="top" wrapText="1"/>
    </xf>
    <xf numFmtId="0" fontId="10" fillId="0" borderId="6" xfId="2" applyFont="1" applyBorder="1" applyAlignment="1">
      <alignment horizontal="left" vertical="top" wrapText="1"/>
    </xf>
    <xf numFmtId="0" fontId="10" fillId="0" borderId="7" xfId="2" applyFont="1" applyBorder="1" applyAlignment="1">
      <alignment horizontal="left" vertical="top" wrapText="1"/>
    </xf>
    <xf numFmtId="0" fontId="10" fillId="0" borderId="8" xfId="2" applyFont="1" applyBorder="1" applyAlignment="1">
      <alignment horizontal="left" vertical="top" wrapText="1"/>
    </xf>
    <xf numFmtId="0" fontId="10" fillId="0" borderId="0" xfId="2" applyFont="1" applyAlignment="1">
      <alignment horizontal="left" vertical="top" wrapText="1"/>
    </xf>
    <xf numFmtId="0" fontId="10" fillId="0" borderId="9" xfId="2" applyFont="1" applyBorder="1" applyAlignment="1">
      <alignment horizontal="left" vertical="top" wrapText="1"/>
    </xf>
    <xf numFmtId="0" fontId="10" fillId="0" borderId="12" xfId="2" applyFont="1" applyBorder="1" applyAlignment="1">
      <alignment horizontal="left" vertical="top" wrapText="1"/>
    </xf>
    <xf numFmtId="0" fontId="10" fillId="0" borderId="13" xfId="2" applyFont="1" applyBorder="1" applyAlignment="1">
      <alignment horizontal="left" vertical="top" wrapText="1"/>
    </xf>
    <xf numFmtId="0" fontId="10" fillId="0" borderId="14" xfId="2" applyFont="1" applyBorder="1" applyAlignment="1">
      <alignment horizontal="left" vertical="top" wrapText="1"/>
    </xf>
    <xf numFmtId="0" fontId="10" fillId="0" borderId="34" xfId="2" applyFont="1" applyBorder="1" applyAlignment="1">
      <alignment horizontal="left" vertical="top" wrapText="1"/>
    </xf>
    <xf numFmtId="0" fontId="10" fillId="0" borderId="34" xfId="2" applyFont="1" applyBorder="1" applyAlignment="1">
      <alignment horizontal="left" vertical="top"/>
    </xf>
    <xf numFmtId="0" fontId="10" fillId="0" borderId="35" xfId="2" applyFont="1" applyBorder="1" applyAlignment="1">
      <alignment horizontal="left" vertical="top"/>
    </xf>
    <xf numFmtId="38" fontId="7" fillId="0" borderId="1" xfId="1" applyFont="1" applyBorder="1" applyAlignment="1">
      <alignment horizontal="center" vertical="center" wrapText="1"/>
    </xf>
    <xf numFmtId="176" fontId="7" fillId="0" borderId="1" xfId="2" applyNumberFormat="1" applyFont="1" applyBorder="1" applyAlignment="1">
      <alignment horizontal="center" vertical="center" shrinkToFit="1"/>
    </xf>
    <xf numFmtId="0" fontId="6" fillId="0" borderId="49" xfId="2" applyFont="1" applyBorder="1" applyAlignment="1">
      <alignment horizontal="left" vertical="center"/>
    </xf>
    <xf numFmtId="0" fontId="6" fillId="0" borderId="50" xfId="2" applyFont="1" applyBorder="1" applyAlignment="1">
      <alignment horizontal="left" vertical="center"/>
    </xf>
    <xf numFmtId="0" fontId="7" fillId="0" borderId="16" xfId="2" applyFont="1" applyBorder="1" applyAlignment="1" applyProtection="1">
      <alignment horizontal="center" vertical="center"/>
      <protection locked="0"/>
    </xf>
    <xf numFmtId="0" fontId="7" fillId="0" borderId="19" xfId="2" applyFont="1" applyBorder="1" applyAlignment="1" applyProtection="1">
      <alignment horizontal="center" vertical="center"/>
      <protection locked="0"/>
    </xf>
    <xf numFmtId="0" fontId="7" fillId="0" borderId="38" xfId="2" applyFont="1" applyBorder="1" applyAlignment="1" applyProtection="1">
      <alignment horizontal="center" vertical="center"/>
      <protection locked="0"/>
    </xf>
    <xf numFmtId="0" fontId="7" fillId="0" borderId="39" xfId="2" applyFont="1" applyBorder="1" applyAlignment="1" applyProtection="1">
      <alignment horizontal="center" vertical="center"/>
      <protection locked="0"/>
    </xf>
    <xf numFmtId="0" fontId="7" fillId="0" borderId="40" xfId="2" applyFont="1" applyBorder="1" applyAlignment="1" applyProtection="1">
      <alignment horizontal="center" vertical="center"/>
      <protection locked="0"/>
    </xf>
    <xf numFmtId="0" fontId="7" fillId="0" borderId="41" xfId="2" applyFont="1" applyBorder="1" applyAlignment="1" applyProtection="1">
      <alignment horizontal="center" vertical="center"/>
      <protection locked="0"/>
    </xf>
    <xf numFmtId="0" fontId="7" fillId="0" borderId="42" xfId="2" applyFont="1" applyBorder="1" applyAlignment="1" applyProtection="1">
      <alignment horizontal="center" vertical="center"/>
      <protection locked="0"/>
    </xf>
    <xf numFmtId="0" fontId="7" fillId="0" borderId="36" xfId="2" applyFont="1" applyBorder="1" applyAlignment="1" applyProtection="1">
      <alignment horizontal="center" vertical="center"/>
      <protection locked="0"/>
    </xf>
    <xf numFmtId="0" fontId="9" fillId="0" borderId="38" xfId="2" applyFont="1" applyBorder="1" applyAlignment="1">
      <alignment horizontal="left" vertical="center" shrinkToFit="1"/>
    </xf>
    <xf numFmtId="0" fontId="9" fillId="0" borderId="39" xfId="2" applyFont="1" applyBorder="1" applyAlignment="1">
      <alignment horizontal="left" vertical="center" shrinkToFit="1"/>
    </xf>
    <xf numFmtId="0" fontId="9" fillId="0" borderId="40" xfId="2" applyFont="1" applyBorder="1" applyAlignment="1">
      <alignment horizontal="left" vertical="center" shrinkToFit="1"/>
    </xf>
    <xf numFmtId="0" fontId="10" fillId="0" borderId="46" xfId="2" applyFont="1" applyBorder="1" applyAlignment="1">
      <alignment horizontal="left" vertical="top" wrapText="1"/>
    </xf>
    <xf numFmtId="0" fontId="10" fillId="0" borderId="46" xfId="2" applyFont="1" applyBorder="1" applyAlignment="1">
      <alignment horizontal="left" vertical="top"/>
    </xf>
    <xf numFmtId="0" fontId="10" fillId="0" borderId="47" xfId="2" applyFont="1" applyBorder="1" applyAlignment="1">
      <alignment horizontal="left" vertical="top"/>
    </xf>
    <xf numFmtId="0" fontId="7" fillId="0" borderId="30" xfId="2" applyFont="1" applyBorder="1" applyAlignment="1">
      <alignment horizontal="left" vertical="center" wrapText="1"/>
    </xf>
    <xf numFmtId="0" fontId="7" fillId="2" borderId="53" xfId="2" applyFont="1" applyFill="1" applyBorder="1" applyAlignment="1">
      <alignment horizontal="center" vertical="center"/>
    </xf>
    <xf numFmtId="38" fontId="7" fillId="0" borderId="38" xfId="1" applyFont="1" applyBorder="1" applyAlignment="1">
      <alignment horizontal="center" vertical="center" wrapText="1"/>
    </xf>
    <xf numFmtId="38" fontId="7" fillId="0" borderId="40" xfId="1" applyFont="1" applyBorder="1" applyAlignment="1">
      <alignment horizontal="center" vertical="center" wrapText="1"/>
    </xf>
    <xf numFmtId="176" fontId="7" fillId="0" borderId="38" xfId="2" applyNumberFormat="1" applyFont="1" applyBorder="1" applyAlignment="1">
      <alignment horizontal="right" vertical="center" shrinkToFit="1"/>
    </xf>
    <xf numFmtId="176" fontId="7" fillId="0" borderId="40" xfId="2" applyNumberFormat="1" applyFont="1" applyBorder="1" applyAlignment="1">
      <alignment horizontal="right" vertical="center" shrinkToFit="1"/>
    </xf>
    <xf numFmtId="0" fontId="7" fillId="2" borderId="54" xfId="2" applyFont="1" applyFill="1" applyBorder="1" applyAlignment="1">
      <alignment horizontal="center" vertical="center" wrapText="1"/>
    </xf>
    <xf numFmtId="0" fontId="7" fillId="2" borderId="54" xfId="2" applyFont="1" applyFill="1" applyBorder="1" applyAlignment="1">
      <alignment horizontal="center" vertical="center"/>
    </xf>
    <xf numFmtId="0" fontId="10" fillId="2" borderId="19" xfId="2" applyFont="1" applyFill="1" applyBorder="1" applyAlignment="1">
      <alignment horizontal="center" vertical="center" wrapText="1"/>
    </xf>
    <xf numFmtId="0" fontId="10" fillId="2" borderId="29" xfId="2" applyFont="1" applyFill="1" applyBorder="1" applyAlignment="1">
      <alignment horizontal="center" vertical="center" wrapText="1"/>
    </xf>
    <xf numFmtId="0" fontId="7" fillId="0" borderId="5" xfId="2" applyFont="1" applyBorder="1" applyAlignment="1">
      <alignment horizontal="center" vertical="center" wrapText="1"/>
    </xf>
    <xf numFmtId="0" fontId="7" fillId="0" borderId="8" xfId="2" applyFont="1" applyBorder="1" applyAlignment="1">
      <alignment horizontal="center" vertical="center" wrapText="1"/>
    </xf>
    <xf numFmtId="0" fontId="7" fillId="0" borderId="55" xfId="2" applyFont="1" applyBorder="1" applyAlignment="1">
      <alignment horizontal="center" vertical="center" wrapText="1"/>
    </xf>
    <xf numFmtId="0" fontId="7" fillId="0" borderId="53" xfId="2" applyFont="1" applyBorder="1" applyAlignment="1">
      <alignment horizontal="center" vertical="center" wrapText="1"/>
    </xf>
    <xf numFmtId="0" fontId="7" fillId="0" borderId="16" xfId="2" applyFont="1" applyBorder="1" applyAlignment="1">
      <alignment horizontal="center" vertical="center" wrapText="1"/>
    </xf>
    <xf numFmtId="0" fontId="7" fillId="0" borderId="19" xfId="2" applyFont="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9" xfId="2" applyFont="1" applyBorder="1" applyAlignment="1">
      <alignment horizontal="center" vertical="center" wrapText="1"/>
    </xf>
    <xf numFmtId="38" fontId="7" fillId="0" borderId="1" xfId="1" applyFont="1" applyFill="1" applyBorder="1" applyAlignment="1">
      <alignment horizontal="right" vertical="center" wrapText="1"/>
    </xf>
    <xf numFmtId="0" fontId="13" fillId="0" borderId="7" xfId="2" applyFont="1" applyBorder="1" applyAlignment="1">
      <alignment horizontal="left" vertical="center" wrapText="1"/>
    </xf>
    <xf numFmtId="0" fontId="13" fillId="0" borderId="9" xfId="2" applyFont="1" applyBorder="1" applyAlignment="1">
      <alignment horizontal="left" vertical="center" wrapText="1"/>
    </xf>
    <xf numFmtId="0" fontId="13" fillId="0" borderId="56" xfId="2" applyFont="1" applyBorder="1" applyAlignment="1">
      <alignment horizontal="left" vertical="center" wrapText="1"/>
    </xf>
    <xf numFmtId="0" fontId="7" fillId="0" borderId="54" xfId="2" applyFont="1" applyBorder="1" applyAlignment="1">
      <alignment horizontal="left" vertical="center" wrapText="1"/>
    </xf>
    <xf numFmtId="0" fontId="10" fillId="0" borderId="54" xfId="2" applyFont="1" applyBorder="1" applyAlignment="1">
      <alignment horizontal="left" vertical="center" wrapText="1"/>
    </xf>
    <xf numFmtId="0" fontId="10" fillId="0" borderId="54" xfId="2" applyFont="1" applyBorder="1" applyAlignment="1">
      <alignment horizontal="left" vertical="center"/>
    </xf>
    <xf numFmtId="0" fontId="7" fillId="0" borderId="57" xfId="2" applyFont="1" applyBorder="1" applyAlignment="1">
      <alignment horizontal="center" vertical="center" wrapText="1"/>
    </xf>
    <xf numFmtId="0" fontId="7" fillId="0" borderId="58" xfId="2" applyFont="1" applyBorder="1" applyAlignment="1">
      <alignment horizontal="center" vertical="center" wrapText="1"/>
    </xf>
    <xf numFmtId="0" fontId="7" fillId="0" borderId="44" xfId="2" applyFont="1" applyBorder="1" applyAlignment="1">
      <alignment horizontal="center" vertical="center" wrapText="1"/>
    </xf>
    <xf numFmtId="0" fontId="7" fillId="0" borderId="13" xfId="2" applyFont="1" applyBorder="1" applyAlignment="1">
      <alignment horizontal="center" vertical="center" wrapText="1"/>
    </xf>
    <xf numFmtId="0" fontId="7" fillId="0" borderId="45" xfId="2" applyFont="1" applyBorder="1" applyAlignment="1">
      <alignment horizontal="center" vertical="center" wrapText="1"/>
    </xf>
    <xf numFmtId="0" fontId="7" fillId="0" borderId="43" xfId="2" applyFont="1" applyBorder="1" applyAlignment="1">
      <alignment horizontal="center" vertical="center" wrapText="1"/>
    </xf>
    <xf numFmtId="38" fontId="7" fillId="0" borderId="43" xfId="1" applyFont="1" applyFill="1" applyBorder="1" applyAlignment="1">
      <alignment horizontal="right" vertical="center" wrapText="1"/>
    </xf>
    <xf numFmtId="0" fontId="7" fillId="0" borderId="61" xfId="2" applyFont="1" applyBorder="1" applyAlignment="1">
      <alignment horizontal="left" vertical="center" wrapText="1"/>
    </xf>
    <xf numFmtId="0" fontId="14" fillId="0" borderId="17" xfId="2" applyFont="1" applyBorder="1" applyAlignment="1">
      <alignment horizontal="left" vertical="center" wrapText="1"/>
    </xf>
    <xf numFmtId="0" fontId="7" fillId="0" borderId="59" xfId="2" applyFont="1" applyBorder="1" applyAlignment="1">
      <alignment horizontal="center" vertical="center" shrinkToFit="1"/>
    </xf>
    <xf numFmtId="0" fontId="7" fillId="0" borderId="60" xfId="2" applyFont="1" applyBorder="1" applyAlignment="1">
      <alignment horizontal="center" vertical="center" shrinkToFit="1"/>
    </xf>
    <xf numFmtId="0" fontId="7" fillId="0" borderId="9" xfId="2" applyFont="1" applyBorder="1" applyAlignment="1">
      <alignment horizontal="left" vertical="center" wrapText="1"/>
    </xf>
    <xf numFmtId="0" fontId="7" fillId="0" borderId="56" xfId="2" applyFont="1" applyBorder="1" applyAlignment="1">
      <alignment horizontal="left" vertical="center" wrapText="1"/>
    </xf>
    <xf numFmtId="0" fontId="10" fillId="0" borderId="23" xfId="2" applyFont="1" applyBorder="1" applyAlignment="1">
      <alignment horizontal="left" vertical="center" wrapText="1"/>
    </xf>
    <xf numFmtId="0" fontId="10" fillId="0" borderId="29" xfId="2" applyFont="1" applyBorder="1" applyAlignment="1">
      <alignment horizontal="left" vertical="center" wrapText="1"/>
    </xf>
    <xf numFmtId="38" fontId="7" fillId="0" borderId="0" xfId="1" applyFont="1" applyFill="1" applyBorder="1" applyAlignment="1">
      <alignment horizontal="center" vertical="center" wrapText="1"/>
    </xf>
    <xf numFmtId="38" fontId="7" fillId="0" borderId="28" xfId="1" applyFont="1" applyFill="1" applyBorder="1" applyAlignment="1">
      <alignment horizontal="center" vertical="center" wrapText="1"/>
    </xf>
    <xf numFmtId="0" fontId="13" fillId="0" borderId="1" xfId="2" applyFont="1" applyBorder="1" applyAlignment="1">
      <alignment horizontal="center" vertical="center" wrapText="1"/>
    </xf>
    <xf numFmtId="38" fontId="13" fillId="0" borderId="1" xfId="1" applyFont="1" applyFill="1" applyBorder="1" applyAlignment="1">
      <alignment horizontal="center" vertical="center" wrapText="1"/>
    </xf>
    <xf numFmtId="0" fontId="16" fillId="0" borderId="1" xfId="2" applyFont="1" applyBorder="1" applyAlignment="1">
      <alignment horizontal="left" vertical="top" wrapText="1"/>
    </xf>
    <xf numFmtId="0" fontId="8" fillId="0" borderId="54" xfId="2" applyFont="1" applyBorder="1" applyAlignment="1">
      <alignment horizontal="left" vertical="center" wrapText="1"/>
    </xf>
    <xf numFmtId="0" fontId="13" fillId="0" borderId="15" xfId="2" applyFont="1" applyBorder="1" applyAlignment="1">
      <alignment horizontal="left" vertical="top" wrapText="1"/>
    </xf>
    <xf numFmtId="0" fontId="13" fillId="0" borderId="36" xfId="2" applyFont="1" applyBorder="1" applyAlignment="1">
      <alignment horizontal="left" vertical="top" wrapText="1"/>
    </xf>
    <xf numFmtId="0" fontId="13" fillId="0" borderId="30" xfId="2" applyFont="1" applyBorder="1" applyAlignment="1">
      <alignment horizontal="left" vertical="top" wrapText="1"/>
    </xf>
    <xf numFmtId="38" fontId="7" fillId="0" borderId="1" xfId="1" applyFont="1" applyFill="1" applyBorder="1" applyAlignment="1">
      <alignment horizontal="center" vertical="center" wrapText="1"/>
    </xf>
    <xf numFmtId="0" fontId="11" fillId="0" borderId="53" xfId="2" applyFont="1" applyBorder="1" applyAlignment="1">
      <alignment horizontal="center" vertical="center" wrapText="1"/>
    </xf>
    <xf numFmtId="0" fontId="11" fillId="0" borderId="10" xfId="2" applyFont="1" applyBorder="1" applyAlignment="1">
      <alignment horizontal="center" vertical="center" wrapText="1"/>
    </xf>
    <xf numFmtId="0" fontId="10" fillId="3" borderId="16" xfId="2" applyFont="1" applyFill="1" applyBorder="1" applyAlignment="1">
      <alignment horizontal="left" vertical="top" wrapText="1"/>
    </xf>
    <xf numFmtId="0" fontId="10" fillId="3" borderId="6" xfId="2" applyFont="1" applyFill="1" applyBorder="1" applyAlignment="1">
      <alignment horizontal="left" vertical="top" wrapText="1"/>
    </xf>
    <xf numFmtId="0" fontId="10" fillId="3" borderId="7" xfId="2" applyFont="1" applyFill="1" applyBorder="1" applyAlignment="1">
      <alignment horizontal="left" vertical="top" wrapText="1"/>
    </xf>
    <xf numFmtId="0" fontId="10" fillId="3" borderId="62" xfId="2" applyFont="1" applyFill="1" applyBorder="1" applyAlignment="1">
      <alignment horizontal="left" vertical="top" wrapText="1"/>
    </xf>
    <xf numFmtId="0" fontId="10" fillId="3" borderId="63" xfId="2" applyFont="1" applyFill="1" applyBorder="1" applyAlignment="1">
      <alignment horizontal="left" vertical="top" wrapText="1"/>
    </xf>
    <xf numFmtId="0" fontId="10" fillId="3" borderId="64" xfId="2" applyFont="1" applyFill="1" applyBorder="1" applyAlignment="1">
      <alignment horizontal="left" vertical="top" wrapText="1"/>
    </xf>
    <xf numFmtId="0" fontId="10" fillId="3" borderId="65" xfId="2" applyFont="1" applyFill="1" applyBorder="1" applyAlignment="1">
      <alignment horizontal="left" vertical="top" wrapText="1"/>
    </xf>
    <xf numFmtId="0" fontId="10" fillId="3" borderId="66" xfId="2" applyFont="1" applyFill="1" applyBorder="1" applyAlignment="1">
      <alignment horizontal="left" vertical="top" wrapText="1"/>
    </xf>
    <xf numFmtId="0" fontId="10" fillId="3" borderId="67" xfId="2" applyFont="1" applyFill="1" applyBorder="1" applyAlignment="1">
      <alignment horizontal="left" vertical="top" wrapText="1"/>
    </xf>
    <xf numFmtId="0" fontId="10" fillId="3" borderId="18" xfId="2" applyFont="1" applyFill="1" applyBorder="1" applyAlignment="1">
      <alignment horizontal="left" vertical="top" wrapText="1"/>
    </xf>
    <xf numFmtId="0" fontId="10" fillId="3" borderId="28" xfId="2" applyFont="1" applyFill="1" applyBorder="1" applyAlignment="1">
      <alignment horizontal="left" vertical="top" wrapText="1"/>
    </xf>
    <xf numFmtId="0" fontId="10" fillId="3" borderId="56" xfId="2" applyFont="1" applyFill="1" applyBorder="1" applyAlignment="1">
      <alignment horizontal="left" vertical="top" wrapText="1"/>
    </xf>
    <xf numFmtId="0" fontId="10" fillId="3" borderId="22" xfId="2" applyFont="1" applyFill="1" applyBorder="1" applyAlignment="1">
      <alignment horizontal="left" vertical="top" wrapText="1"/>
    </xf>
    <xf numFmtId="0" fontId="10" fillId="3" borderId="0" xfId="2" applyFont="1" applyFill="1" applyAlignment="1">
      <alignment horizontal="left" vertical="top" wrapText="1"/>
    </xf>
    <xf numFmtId="0" fontId="10" fillId="3" borderId="9" xfId="2" applyFont="1" applyFill="1" applyBorder="1" applyAlignment="1">
      <alignment horizontal="left" vertical="top" wrapText="1"/>
    </xf>
    <xf numFmtId="0" fontId="11" fillId="0" borderId="57" xfId="2" applyFont="1" applyBorder="1" applyAlignment="1">
      <alignment horizontal="center" vertical="center" wrapText="1"/>
    </xf>
    <xf numFmtId="0" fontId="11" fillId="0" borderId="58" xfId="2" applyFont="1" applyBorder="1" applyAlignment="1">
      <alignment horizontal="center" vertical="center" wrapText="1"/>
    </xf>
    <xf numFmtId="0" fontId="10" fillId="0" borderId="48" xfId="2" applyFont="1" applyBorder="1" applyAlignment="1">
      <alignment horizontal="left" vertical="center"/>
    </xf>
    <xf numFmtId="0" fontId="10" fillId="3" borderId="44" xfId="2" applyFont="1" applyFill="1" applyBorder="1" applyAlignment="1">
      <alignment horizontal="left" vertical="top" wrapText="1"/>
    </xf>
    <xf numFmtId="0" fontId="10" fillId="3" borderId="13" xfId="2" applyFont="1" applyFill="1" applyBorder="1" applyAlignment="1">
      <alignment horizontal="left" vertical="top" wrapText="1"/>
    </xf>
    <xf numFmtId="0" fontId="10" fillId="3" borderId="14" xfId="2" applyFont="1" applyFill="1" applyBorder="1" applyAlignment="1">
      <alignment horizontal="left" vertical="top" wrapText="1"/>
    </xf>
    <xf numFmtId="0" fontId="11" fillId="3" borderId="30" xfId="2" applyFont="1" applyFill="1" applyBorder="1" applyAlignment="1">
      <alignment horizontal="center" vertical="center" wrapText="1"/>
    </xf>
    <xf numFmtId="0" fontId="11" fillId="3" borderId="18" xfId="2" applyFont="1" applyFill="1" applyBorder="1" applyAlignment="1">
      <alignment horizontal="center" vertical="center" wrapText="1"/>
    </xf>
    <xf numFmtId="0" fontId="11" fillId="3" borderId="1" xfId="2" applyFont="1" applyFill="1" applyBorder="1" applyAlignment="1">
      <alignment horizontal="center" vertical="center" wrapText="1"/>
    </xf>
    <xf numFmtId="0" fontId="11" fillId="3" borderId="10" xfId="2" applyFont="1" applyFill="1" applyBorder="1" applyAlignment="1">
      <alignment horizontal="center" vertical="center" wrapText="1"/>
    </xf>
    <xf numFmtId="0" fontId="10" fillId="3" borderId="23" xfId="2" applyFont="1" applyFill="1" applyBorder="1" applyAlignment="1">
      <alignment horizontal="left" vertical="top" wrapText="1"/>
    </xf>
    <xf numFmtId="0" fontId="10" fillId="0" borderId="30" xfId="2" applyFont="1" applyBorder="1" applyAlignment="1">
      <alignment horizontal="left" vertical="center"/>
    </xf>
    <xf numFmtId="0" fontId="10" fillId="3" borderId="31" xfId="2" applyFont="1" applyFill="1" applyBorder="1" applyAlignment="1">
      <alignment horizontal="left" vertical="top" wrapText="1"/>
    </xf>
    <xf numFmtId="0" fontId="10" fillId="3" borderId="32" xfId="2" applyFont="1" applyFill="1" applyBorder="1" applyAlignment="1">
      <alignment horizontal="left" vertical="top" wrapText="1"/>
    </xf>
    <xf numFmtId="0" fontId="10" fillId="3" borderId="24" xfId="2" applyFont="1" applyFill="1" applyBorder="1" applyAlignment="1">
      <alignment horizontal="left" vertical="top" wrapText="1"/>
    </xf>
    <xf numFmtId="0" fontId="10" fillId="3" borderId="19" xfId="2" applyFont="1" applyFill="1" applyBorder="1" applyAlignment="1">
      <alignment horizontal="left" vertical="top" wrapText="1"/>
    </xf>
    <xf numFmtId="0" fontId="10" fillId="3" borderId="16" xfId="2" applyFont="1" applyFill="1" applyBorder="1" applyAlignment="1">
      <alignment horizontal="center" vertical="center" wrapText="1"/>
    </xf>
    <xf numFmtId="0" fontId="10" fillId="3" borderId="19" xfId="2" applyFont="1" applyFill="1" applyBorder="1" applyAlignment="1">
      <alignment horizontal="center" vertical="center" wrapText="1"/>
    </xf>
    <xf numFmtId="0" fontId="10" fillId="3" borderId="22" xfId="2" applyFont="1" applyFill="1" applyBorder="1" applyAlignment="1">
      <alignment horizontal="center" vertical="center" wrapText="1"/>
    </xf>
    <xf numFmtId="0" fontId="10" fillId="3" borderId="23"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10" fillId="3" borderId="29" xfId="2" applyFont="1" applyFill="1" applyBorder="1" applyAlignment="1">
      <alignment horizontal="center" vertical="center" wrapText="1"/>
    </xf>
    <xf numFmtId="0" fontId="10" fillId="3" borderId="29" xfId="2" applyFont="1" applyFill="1" applyBorder="1" applyAlignment="1">
      <alignment horizontal="left" vertical="top" wrapText="1"/>
    </xf>
  </cellXfs>
  <cellStyles count="5">
    <cellStyle name="桁区切り" xfId="1" builtinId="6"/>
    <cellStyle name="標準" xfId="0" builtinId="0"/>
    <cellStyle name="標準 2 2" xfId="2" xr:uid="{00000000-0005-0000-0000-000002000000}"/>
    <cellStyle name="標準 3" xfId="3" xr:uid="{00000000-0005-0000-0000-000003000000}"/>
    <cellStyle name="標準 3 2" xfId="4" xr:uid="{00000000-0005-0000-0000-000004000000}"/>
  </cellStyles>
  <dxfs count="2">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C6E0B4"/>
      <color rgb="FFFFF2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181655</xdr:colOff>
      <xdr:row>104</xdr:row>
      <xdr:rowOff>9736</xdr:rowOff>
    </xdr:from>
    <xdr:to>
      <xdr:col>4</xdr:col>
      <xdr:colOff>1258190</xdr:colOff>
      <xdr:row>107</xdr:row>
      <xdr:rowOff>142996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2216643" y="17598489"/>
          <a:ext cx="2537782" cy="698036"/>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203709</xdr:colOff>
      <xdr:row>20</xdr:row>
      <xdr:rowOff>36157</xdr:rowOff>
    </xdr:from>
    <xdr:to>
      <xdr:col>4</xdr:col>
      <xdr:colOff>1272624</xdr:colOff>
      <xdr:row>23</xdr:row>
      <xdr:rowOff>173227</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2238697" y="1658769"/>
          <a:ext cx="2530162" cy="701846"/>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197359</xdr:colOff>
      <xdr:row>32</xdr:row>
      <xdr:rowOff>36986</xdr:rowOff>
    </xdr:from>
    <xdr:to>
      <xdr:col>4</xdr:col>
      <xdr:colOff>1273894</xdr:colOff>
      <xdr:row>35</xdr:row>
      <xdr:rowOff>176596</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232347" y="3927668"/>
          <a:ext cx="2537782" cy="731281"/>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197994</xdr:colOff>
      <xdr:row>26</xdr:row>
      <xdr:rowOff>18217</xdr:rowOff>
    </xdr:from>
    <xdr:to>
      <xdr:col>4</xdr:col>
      <xdr:colOff>1278339</xdr:colOff>
      <xdr:row>29</xdr:row>
      <xdr:rowOff>152747</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2232982" y="2770382"/>
          <a:ext cx="2541592" cy="699306"/>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4</xdr:col>
      <xdr:colOff>7543</xdr:colOff>
      <xdr:row>29</xdr:row>
      <xdr:rowOff>152747</xdr:rowOff>
    </xdr:from>
    <xdr:to>
      <xdr:col>4</xdr:col>
      <xdr:colOff>10083</xdr:colOff>
      <xdr:row>32</xdr:row>
      <xdr:rowOff>36986</xdr:rowOff>
    </xdr:to>
    <xdr:cxnSp macro="">
      <xdr:nvCxnSpPr>
        <xdr:cNvPr id="6" name="直線矢印コネクタ 5">
          <a:extLst>
            <a:ext uri="{FF2B5EF4-FFF2-40B4-BE49-F238E27FC236}">
              <a16:creationId xmlns:a16="http://schemas.microsoft.com/office/drawing/2014/main" id="{00000000-0008-0000-0000-000006000000}"/>
            </a:ext>
          </a:extLst>
        </xdr:cNvPr>
        <xdr:cNvCxnSpPr>
          <a:cxnSpLocks/>
          <a:stCxn id="5" idx="2"/>
          <a:endCxn id="4" idx="0"/>
        </xdr:cNvCxnSpPr>
      </xdr:nvCxnSpPr>
      <xdr:spPr>
        <a:xfrm flipH="1">
          <a:off x="3503778" y="3469688"/>
          <a:ext cx="2540" cy="45798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7543</xdr:colOff>
      <xdr:row>35</xdr:row>
      <xdr:rowOff>174056</xdr:rowOff>
    </xdr:from>
    <xdr:to>
      <xdr:col>4</xdr:col>
      <xdr:colOff>7543</xdr:colOff>
      <xdr:row>38</xdr:row>
      <xdr:rowOff>36986</xdr:rowOff>
    </xdr:to>
    <xdr:cxnSp macro="">
      <xdr:nvCxnSpPr>
        <xdr:cNvPr id="7" name="直線矢印コネクタ 6">
          <a:extLst>
            <a:ext uri="{FF2B5EF4-FFF2-40B4-BE49-F238E27FC236}">
              <a16:creationId xmlns:a16="http://schemas.microsoft.com/office/drawing/2014/main" id="{00000000-0008-0000-0000-000007000000}"/>
            </a:ext>
          </a:extLst>
        </xdr:cNvPr>
        <xdr:cNvCxnSpPr>
          <a:stCxn id="4" idx="2"/>
          <a:endCxn id="22" idx="0"/>
        </xdr:cNvCxnSpPr>
      </xdr:nvCxnSpPr>
      <xdr:spPr>
        <a:xfrm>
          <a:off x="3503778" y="4656409"/>
          <a:ext cx="0" cy="454601"/>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678946</xdr:colOff>
      <xdr:row>107</xdr:row>
      <xdr:rowOff>141726</xdr:rowOff>
    </xdr:from>
    <xdr:to>
      <xdr:col>3</xdr:col>
      <xdr:colOff>678946</xdr:colOff>
      <xdr:row>110</xdr:row>
      <xdr:rowOff>12276</xdr:rowOff>
    </xdr:to>
    <xdr:cxnSp macro="">
      <xdr:nvCxnSpPr>
        <xdr:cNvPr id="8" name="直線矢印コネクタ 7">
          <a:extLst>
            <a:ext uri="{FF2B5EF4-FFF2-40B4-BE49-F238E27FC236}">
              <a16:creationId xmlns:a16="http://schemas.microsoft.com/office/drawing/2014/main" id="{00000000-0008-0000-0000-000008000000}"/>
            </a:ext>
          </a:extLst>
        </xdr:cNvPr>
        <xdr:cNvCxnSpPr>
          <a:cxnSpLocks/>
          <a:stCxn id="2" idx="2"/>
          <a:endCxn id="27" idx="0"/>
        </xdr:cNvCxnSpPr>
      </xdr:nvCxnSpPr>
      <xdr:spPr>
        <a:xfrm>
          <a:off x="3484899" y="18295255"/>
          <a:ext cx="0" cy="435327"/>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678504</xdr:colOff>
      <xdr:row>101</xdr:row>
      <xdr:rowOff>151886</xdr:rowOff>
    </xdr:from>
    <xdr:to>
      <xdr:col>3</xdr:col>
      <xdr:colOff>678946</xdr:colOff>
      <xdr:row>104</xdr:row>
      <xdr:rowOff>12276</xdr:rowOff>
    </xdr:to>
    <xdr:cxnSp macro="">
      <xdr:nvCxnSpPr>
        <xdr:cNvPr id="9" name="直線矢印コネクタ 8">
          <a:extLst>
            <a:ext uri="{FF2B5EF4-FFF2-40B4-BE49-F238E27FC236}">
              <a16:creationId xmlns:a16="http://schemas.microsoft.com/office/drawing/2014/main" id="{00000000-0008-0000-0000-000009000000}"/>
            </a:ext>
          </a:extLst>
        </xdr:cNvPr>
        <xdr:cNvCxnSpPr>
          <a:cxnSpLocks/>
          <a:endCxn id="2" idx="0"/>
        </xdr:cNvCxnSpPr>
      </xdr:nvCxnSpPr>
      <xdr:spPr>
        <a:xfrm>
          <a:off x="3484457" y="17175862"/>
          <a:ext cx="442" cy="425167"/>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864075</xdr:colOff>
      <xdr:row>100</xdr:row>
      <xdr:rowOff>11314</xdr:rowOff>
    </xdr:from>
    <xdr:to>
      <xdr:col>2</xdr:col>
      <xdr:colOff>182290</xdr:colOff>
      <xdr:row>100</xdr:row>
      <xdr:rowOff>11950</xdr:rowOff>
    </xdr:to>
    <xdr:cxnSp macro="">
      <xdr:nvCxnSpPr>
        <xdr:cNvPr id="10" name="直線矢印コネクタ 9">
          <a:extLst>
            <a:ext uri="{FF2B5EF4-FFF2-40B4-BE49-F238E27FC236}">
              <a16:creationId xmlns:a16="http://schemas.microsoft.com/office/drawing/2014/main" id="{00000000-0008-0000-0000-00000A000000}"/>
            </a:ext>
          </a:extLst>
        </xdr:cNvPr>
        <xdr:cNvCxnSpPr>
          <a:cxnSpLocks/>
          <a:stCxn id="26" idx="3"/>
          <a:endCxn id="19" idx="1"/>
        </xdr:cNvCxnSpPr>
      </xdr:nvCxnSpPr>
      <xdr:spPr>
        <a:xfrm>
          <a:off x="1787440" y="16847032"/>
          <a:ext cx="429838" cy="636"/>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220110</xdr:colOff>
      <xdr:row>20</xdr:row>
      <xdr:rowOff>36592</xdr:rowOff>
    </xdr:from>
    <xdr:to>
      <xdr:col>1</xdr:col>
      <xdr:colOff>897917</xdr:colOff>
      <xdr:row>23</xdr:row>
      <xdr:rowOff>172793</xdr:rowOff>
    </xdr:to>
    <xdr:sp macro="" textlink="">
      <xdr:nvSpPr>
        <xdr:cNvPr id="11" name="フローチャート: カード 10">
          <a:extLst>
            <a:ext uri="{FF2B5EF4-FFF2-40B4-BE49-F238E27FC236}">
              <a16:creationId xmlns:a16="http://schemas.microsoft.com/office/drawing/2014/main" id="{00000000-0008-0000-0000-00000B000000}"/>
            </a:ext>
          </a:extLst>
        </xdr:cNvPr>
        <xdr:cNvSpPr/>
      </xdr:nvSpPr>
      <xdr:spPr>
        <a:xfrm>
          <a:off x="220110" y="1659204"/>
          <a:ext cx="1601172" cy="700977"/>
        </a:xfrm>
        <a:prstGeom prst="flowChartPunchedCard">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kumimoji="1" lang="ja-JP"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181020</xdr:colOff>
      <xdr:row>79</xdr:row>
      <xdr:rowOff>183458</xdr:rowOff>
    </xdr:from>
    <xdr:to>
      <xdr:col>4</xdr:col>
      <xdr:colOff>1258825</xdr:colOff>
      <xdr:row>83</xdr:row>
      <xdr:rowOff>166421</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2216008" y="12913340"/>
          <a:ext cx="2539052" cy="771857"/>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901727</xdr:colOff>
      <xdr:row>22</xdr:row>
      <xdr:rowOff>12468</xdr:rowOff>
    </xdr:from>
    <xdr:to>
      <xdr:col>2</xdr:col>
      <xdr:colOff>206249</xdr:colOff>
      <xdr:row>22</xdr:row>
      <xdr:rowOff>12469</xdr:rowOff>
    </xdr:to>
    <xdr:cxnSp macro="">
      <xdr:nvCxnSpPr>
        <xdr:cNvPr id="13" name="直線矢印コネクタ 12">
          <a:extLst>
            <a:ext uri="{FF2B5EF4-FFF2-40B4-BE49-F238E27FC236}">
              <a16:creationId xmlns:a16="http://schemas.microsoft.com/office/drawing/2014/main" id="{00000000-0008-0000-0000-00000D000000}"/>
            </a:ext>
          </a:extLst>
        </xdr:cNvPr>
        <xdr:cNvCxnSpPr>
          <a:cxnSpLocks/>
          <a:stCxn id="11" idx="3"/>
          <a:endCxn id="3" idx="1"/>
        </xdr:cNvCxnSpPr>
      </xdr:nvCxnSpPr>
      <xdr:spPr>
        <a:xfrm flipV="1">
          <a:off x="1825092" y="2011597"/>
          <a:ext cx="416145" cy="1"/>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180385</xdr:colOff>
      <xdr:row>86</xdr:row>
      <xdr:rowOff>37545</xdr:rowOff>
    </xdr:from>
    <xdr:to>
      <xdr:col>4</xdr:col>
      <xdr:colOff>1258190</xdr:colOff>
      <xdr:row>89</xdr:row>
      <xdr:rowOff>174615</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2215373" y="14139027"/>
          <a:ext cx="2539052" cy="728741"/>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b="1">
            <a:solidFill>
              <a:srgbClr val="FF0000"/>
            </a:solidFill>
            <a:latin typeface="Meiryo UI" panose="020B0604030504040204" pitchFamily="50" charset="-128"/>
            <a:ea typeface="Meiryo UI" panose="020B0604030504040204" pitchFamily="50" charset="-128"/>
            <a:cs typeface="+mn-cs"/>
          </a:endParaRPr>
        </a:p>
      </xdr:txBody>
    </xdr:sp>
    <xdr:clientData/>
  </xdr:twoCellAnchor>
  <xdr:twoCellAnchor>
    <xdr:from>
      <xdr:col>0</xdr:col>
      <xdr:colOff>215995</xdr:colOff>
      <xdr:row>26</xdr:row>
      <xdr:rowOff>26272</xdr:rowOff>
    </xdr:from>
    <xdr:to>
      <xdr:col>1</xdr:col>
      <xdr:colOff>901422</xdr:colOff>
      <xdr:row>29</xdr:row>
      <xdr:rowOff>144693</xdr:rowOff>
    </xdr:to>
    <xdr:sp macro="" textlink="">
      <xdr:nvSpPr>
        <xdr:cNvPr id="15" name="フローチャート: カード 14">
          <a:extLst>
            <a:ext uri="{FF2B5EF4-FFF2-40B4-BE49-F238E27FC236}">
              <a16:creationId xmlns:a16="http://schemas.microsoft.com/office/drawing/2014/main" id="{00000000-0008-0000-0000-00000F000000}"/>
            </a:ext>
          </a:extLst>
        </xdr:cNvPr>
        <xdr:cNvSpPr/>
      </xdr:nvSpPr>
      <xdr:spPr>
        <a:xfrm>
          <a:off x="215995" y="2778437"/>
          <a:ext cx="1608792" cy="683197"/>
        </a:xfrm>
        <a:prstGeom prst="flowChartPunchedCard">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898882</xdr:colOff>
      <xdr:row>27</xdr:row>
      <xdr:rowOff>177707</xdr:rowOff>
    </xdr:from>
    <xdr:to>
      <xdr:col>2</xdr:col>
      <xdr:colOff>199264</xdr:colOff>
      <xdr:row>27</xdr:row>
      <xdr:rowOff>181516</xdr:rowOff>
    </xdr:to>
    <xdr:cxnSp macro="">
      <xdr:nvCxnSpPr>
        <xdr:cNvPr id="16" name="直線矢印コネクタ 15">
          <a:extLst>
            <a:ext uri="{FF2B5EF4-FFF2-40B4-BE49-F238E27FC236}">
              <a16:creationId xmlns:a16="http://schemas.microsoft.com/office/drawing/2014/main" id="{00000000-0008-0000-0000-000010000000}"/>
            </a:ext>
          </a:extLst>
        </xdr:cNvPr>
        <xdr:cNvCxnSpPr>
          <a:cxnSpLocks/>
          <a:stCxn id="15" idx="3"/>
          <a:endCxn id="5" idx="1"/>
        </xdr:cNvCxnSpPr>
      </xdr:nvCxnSpPr>
      <xdr:spPr>
        <a:xfrm>
          <a:off x="1822247" y="3118131"/>
          <a:ext cx="412005" cy="380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677676</xdr:colOff>
      <xdr:row>83</xdr:row>
      <xdr:rowOff>168961</xdr:rowOff>
    </xdr:from>
    <xdr:to>
      <xdr:col>3</xdr:col>
      <xdr:colOff>678946</xdr:colOff>
      <xdr:row>86</xdr:row>
      <xdr:rowOff>37545</xdr:rowOff>
    </xdr:to>
    <xdr:cxnSp macro="">
      <xdr:nvCxnSpPr>
        <xdr:cNvPr id="17" name="直線矢印コネクタ 16">
          <a:extLst>
            <a:ext uri="{FF2B5EF4-FFF2-40B4-BE49-F238E27FC236}">
              <a16:creationId xmlns:a16="http://schemas.microsoft.com/office/drawing/2014/main" id="{00000000-0008-0000-0000-000011000000}"/>
            </a:ext>
          </a:extLst>
        </xdr:cNvPr>
        <xdr:cNvCxnSpPr>
          <a:cxnSpLocks/>
          <a:stCxn id="12" idx="2"/>
          <a:endCxn id="14" idx="0"/>
        </xdr:cNvCxnSpPr>
      </xdr:nvCxnSpPr>
      <xdr:spPr>
        <a:xfrm flipH="1">
          <a:off x="3483629" y="13687737"/>
          <a:ext cx="1270" cy="45129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677676</xdr:colOff>
      <xdr:row>89</xdr:row>
      <xdr:rowOff>178425</xdr:rowOff>
    </xdr:from>
    <xdr:to>
      <xdr:col>3</xdr:col>
      <xdr:colOff>678946</xdr:colOff>
      <xdr:row>92</xdr:row>
      <xdr:rowOff>23847</xdr:rowOff>
    </xdr:to>
    <xdr:cxnSp macro="">
      <xdr:nvCxnSpPr>
        <xdr:cNvPr id="18" name="直線矢印コネクタ 17">
          <a:extLst>
            <a:ext uri="{FF2B5EF4-FFF2-40B4-BE49-F238E27FC236}">
              <a16:creationId xmlns:a16="http://schemas.microsoft.com/office/drawing/2014/main" id="{00000000-0008-0000-0000-000012000000}"/>
            </a:ext>
          </a:extLst>
        </xdr:cNvPr>
        <xdr:cNvCxnSpPr>
          <a:cxnSpLocks/>
          <a:stCxn id="14" idx="2"/>
          <a:endCxn id="49" idx="0"/>
        </xdr:cNvCxnSpPr>
      </xdr:nvCxnSpPr>
      <xdr:spPr>
        <a:xfrm>
          <a:off x="3483629" y="14871578"/>
          <a:ext cx="1270" cy="437093"/>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183560</xdr:colOff>
      <xdr:row>98</xdr:row>
      <xdr:rowOff>35640</xdr:rowOff>
    </xdr:from>
    <xdr:to>
      <xdr:col>4</xdr:col>
      <xdr:colOff>1255015</xdr:colOff>
      <xdr:row>101</xdr:row>
      <xdr:rowOff>172709</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2218548" y="16494840"/>
          <a:ext cx="2532702" cy="701845"/>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b="1">
            <a:solidFill>
              <a:srgbClr val="FF0000"/>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184195</xdr:colOff>
      <xdr:row>116</xdr:row>
      <xdr:rowOff>20859</xdr:rowOff>
    </xdr:from>
    <xdr:to>
      <xdr:col>4</xdr:col>
      <xdr:colOff>1255650</xdr:colOff>
      <xdr:row>120</xdr:row>
      <xdr:rowOff>36806</xdr:rowOff>
    </xdr:to>
    <xdr:sp macro="" textlink="">
      <xdr:nvSpPr>
        <xdr:cNvPr id="20" name="正方形/長方形 19">
          <a:extLst>
            <a:ext uri="{FF2B5EF4-FFF2-40B4-BE49-F238E27FC236}">
              <a16:creationId xmlns:a16="http://schemas.microsoft.com/office/drawing/2014/main" id="{00000000-0008-0000-0000-000014000000}"/>
            </a:ext>
          </a:extLst>
        </xdr:cNvPr>
        <xdr:cNvSpPr/>
      </xdr:nvSpPr>
      <xdr:spPr>
        <a:xfrm>
          <a:off x="2219183" y="19868718"/>
          <a:ext cx="2532702" cy="768982"/>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ja-JP" altLang="en-US" sz="1000" b="0">
            <a:solidFill>
              <a:sysClr val="windowText" lastClr="000000"/>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197359</xdr:colOff>
      <xdr:row>50</xdr:row>
      <xdr:rowOff>36986</xdr:rowOff>
    </xdr:from>
    <xdr:to>
      <xdr:col>4</xdr:col>
      <xdr:colOff>1273894</xdr:colOff>
      <xdr:row>53</xdr:row>
      <xdr:rowOff>176596</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2232347" y="7477692"/>
          <a:ext cx="2537782" cy="731280"/>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197359</xdr:colOff>
      <xdr:row>38</xdr:row>
      <xdr:rowOff>36986</xdr:rowOff>
    </xdr:from>
    <xdr:to>
      <xdr:col>4</xdr:col>
      <xdr:colOff>1273894</xdr:colOff>
      <xdr:row>41</xdr:row>
      <xdr:rowOff>176596</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2232347" y="5111010"/>
          <a:ext cx="2537782" cy="731280"/>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198629</xdr:colOff>
      <xdr:row>68</xdr:row>
      <xdr:rowOff>36986</xdr:rowOff>
    </xdr:from>
    <xdr:to>
      <xdr:col>4</xdr:col>
      <xdr:colOff>1277704</xdr:colOff>
      <xdr:row>71</xdr:row>
      <xdr:rowOff>174056</xdr:rowOff>
    </xdr:to>
    <xdr:sp macro="" textlink="">
      <xdr:nvSpPr>
        <xdr:cNvPr id="23" name="正方形/長方形 22">
          <a:extLst>
            <a:ext uri="{FF2B5EF4-FFF2-40B4-BE49-F238E27FC236}">
              <a16:creationId xmlns:a16="http://schemas.microsoft.com/office/drawing/2014/main" id="{00000000-0008-0000-0000-000017000000}"/>
            </a:ext>
          </a:extLst>
        </xdr:cNvPr>
        <xdr:cNvSpPr/>
      </xdr:nvSpPr>
      <xdr:spPr>
        <a:xfrm>
          <a:off x="2233617" y="11027715"/>
          <a:ext cx="2540322" cy="728741"/>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875057</xdr:colOff>
      <xdr:row>70</xdr:row>
      <xdr:rowOff>8815</xdr:rowOff>
    </xdr:from>
    <xdr:to>
      <xdr:col>2</xdr:col>
      <xdr:colOff>199899</xdr:colOff>
      <xdr:row>70</xdr:row>
      <xdr:rowOff>8815</xdr:rowOff>
    </xdr:to>
    <xdr:cxnSp macro="">
      <xdr:nvCxnSpPr>
        <xdr:cNvPr id="24" name="直線矢印コネクタ 23">
          <a:extLst>
            <a:ext uri="{FF2B5EF4-FFF2-40B4-BE49-F238E27FC236}">
              <a16:creationId xmlns:a16="http://schemas.microsoft.com/office/drawing/2014/main" id="{00000000-0008-0000-0000-000018000000}"/>
            </a:ext>
          </a:extLst>
        </xdr:cNvPr>
        <xdr:cNvCxnSpPr>
          <a:stCxn id="23" idx="1"/>
          <a:endCxn id="25" idx="3"/>
        </xdr:cNvCxnSpPr>
      </xdr:nvCxnSpPr>
      <xdr:spPr>
        <a:xfrm flipH="1">
          <a:off x="1798422" y="11393991"/>
          <a:ext cx="436465"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197250</xdr:colOff>
      <xdr:row>68</xdr:row>
      <xdr:rowOff>49485</xdr:rowOff>
    </xdr:from>
    <xdr:to>
      <xdr:col>1</xdr:col>
      <xdr:colOff>875057</xdr:colOff>
      <xdr:row>71</xdr:row>
      <xdr:rowOff>161557</xdr:rowOff>
    </xdr:to>
    <xdr:sp macro="" textlink="">
      <xdr:nvSpPr>
        <xdr:cNvPr id="25" name="フローチャート: カード 24">
          <a:extLst>
            <a:ext uri="{FF2B5EF4-FFF2-40B4-BE49-F238E27FC236}">
              <a16:creationId xmlns:a16="http://schemas.microsoft.com/office/drawing/2014/main" id="{00000000-0008-0000-0000-000019000000}"/>
            </a:ext>
          </a:extLst>
        </xdr:cNvPr>
        <xdr:cNvSpPr/>
      </xdr:nvSpPr>
      <xdr:spPr>
        <a:xfrm>
          <a:off x="197250" y="11040214"/>
          <a:ext cx="1601172" cy="703743"/>
        </a:xfrm>
        <a:prstGeom prst="flowChartPunchedCard">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kumimoji="1" lang="ja-JP"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0</xdr:col>
      <xdr:colOff>174838</xdr:colOff>
      <xdr:row>98</xdr:row>
      <xdr:rowOff>53853</xdr:rowOff>
    </xdr:from>
    <xdr:to>
      <xdr:col>1</xdr:col>
      <xdr:colOff>860265</xdr:colOff>
      <xdr:row>101</xdr:row>
      <xdr:rowOff>154495</xdr:rowOff>
    </xdr:to>
    <xdr:sp macro="" textlink="">
      <xdr:nvSpPr>
        <xdr:cNvPr id="26" name="フローチャート: カード 25">
          <a:extLst>
            <a:ext uri="{FF2B5EF4-FFF2-40B4-BE49-F238E27FC236}">
              <a16:creationId xmlns:a16="http://schemas.microsoft.com/office/drawing/2014/main" id="{00000000-0008-0000-0000-00001A000000}"/>
            </a:ext>
          </a:extLst>
        </xdr:cNvPr>
        <xdr:cNvSpPr/>
      </xdr:nvSpPr>
      <xdr:spPr>
        <a:xfrm>
          <a:off x="174838" y="16513053"/>
          <a:ext cx="1608792" cy="665418"/>
        </a:xfrm>
        <a:prstGeom prst="flowChartPunchedCard">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kumimoji="1" lang="ja-JP"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181655</xdr:colOff>
      <xdr:row>110</xdr:row>
      <xdr:rowOff>9736</xdr:rowOff>
    </xdr:from>
    <xdr:to>
      <xdr:col>4</xdr:col>
      <xdr:colOff>1258190</xdr:colOff>
      <xdr:row>113</xdr:row>
      <xdr:rowOff>142996</xdr:rowOff>
    </xdr:to>
    <xdr:sp macro="" textlink="">
      <xdr:nvSpPr>
        <xdr:cNvPr id="27" name="正方形/長方形 26">
          <a:extLst>
            <a:ext uri="{FF2B5EF4-FFF2-40B4-BE49-F238E27FC236}">
              <a16:creationId xmlns:a16="http://schemas.microsoft.com/office/drawing/2014/main" id="{00000000-0008-0000-0000-00001B000000}"/>
            </a:ext>
          </a:extLst>
        </xdr:cNvPr>
        <xdr:cNvSpPr/>
      </xdr:nvSpPr>
      <xdr:spPr>
        <a:xfrm>
          <a:off x="2216643" y="18728042"/>
          <a:ext cx="2537782" cy="698036"/>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173288</xdr:colOff>
      <xdr:row>140</xdr:row>
      <xdr:rowOff>12276</xdr:rowOff>
    </xdr:from>
    <xdr:to>
      <xdr:col>4</xdr:col>
      <xdr:colOff>1243473</xdr:colOff>
      <xdr:row>143</xdr:row>
      <xdr:rowOff>141726</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2208276" y="24100441"/>
          <a:ext cx="2531432" cy="694226"/>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3</xdr:col>
      <xdr:colOff>668039</xdr:colOff>
      <xdr:row>143</xdr:row>
      <xdr:rowOff>139186</xdr:rowOff>
    </xdr:from>
    <xdr:to>
      <xdr:col>3</xdr:col>
      <xdr:colOff>668674</xdr:colOff>
      <xdr:row>146</xdr:row>
      <xdr:rowOff>12276</xdr:rowOff>
    </xdr:to>
    <xdr:cxnSp macro="">
      <xdr:nvCxnSpPr>
        <xdr:cNvPr id="29" name="直線矢印コネクタ 28">
          <a:extLst>
            <a:ext uri="{FF2B5EF4-FFF2-40B4-BE49-F238E27FC236}">
              <a16:creationId xmlns:a16="http://schemas.microsoft.com/office/drawing/2014/main" id="{00000000-0008-0000-0000-00001D000000}"/>
            </a:ext>
          </a:extLst>
        </xdr:cNvPr>
        <xdr:cNvCxnSpPr>
          <a:cxnSpLocks/>
          <a:stCxn id="28" idx="2"/>
          <a:endCxn id="41" idx="0"/>
        </xdr:cNvCxnSpPr>
      </xdr:nvCxnSpPr>
      <xdr:spPr>
        <a:xfrm flipH="1">
          <a:off x="3473992" y="24792127"/>
          <a:ext cx="635" cy="437867"/>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178368</xdr:colOff>
      <xdr:row>164</xdr:row>
      <xdr:rowOff>26760</xdr:rowOff>
    </xdr:from>
    <xdr:to>
      <xdr:col>4</xdr:col>
      <xdr:colOff>1242203</xdr:colOff>
      <xdr:row>168</xdr:row>
      <xdr:rowOff>25887</xdr:rowOff>
    </xdr:to>
    <xdr:sp macro="" textlink="">
      <xdr:nvSpPr>
        <xdr:cNvPr id="30" name="正方形/長方形 29">
          <a:extLst>
            <a:ext uri="{FF2B5EF4-FFF2-40B4-BE49-F238E27FC236}">
              <a16:creationId xmlns:a16="http://schemas.microsoft.com/office/drawing/2014/main" id="{00000000-0008-0000-0000-00001E000000}"/>
            </a:ext>
          </a:extLst>
        </xdr:cNvPr>
        <xdr:cNvSpPr/>
      </xdr:nvSpPr>
      <xdr:spPr>
        <a:xfrm>
          <a:off x="2213356" y="28633136"/>
          <a:ext cx="2525082" cy="752163"/>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3</xdr:col>
      <xdr:colOff>669142</xdr:colOff>
      <xdr:row>155</xdr:row>
      <xdr:rowOff>151886</xdr:rowOff>
    </xdr:from>
    <xdr:to>
      <xdr:col>3</xdr:col>
      <xdr:colOff>677869</xdr:colOff>
      <xdr:row>158</xdr:row>
      <xdr:rowOff>51283</xdr:rowOff>
    </xdr:to>
    <xdr:cxnSp macro="">
      <xdr:nvCxnSpPr>
        <xdr:cNvPr id="31" name="直線矢印コネクタ 30">
          <a:extLst>
            <a:ext uri="{FF2B5EF4-FFF2-40B4-BE49-F238E27FC236}">
              <a16:creationId xmlns:a16="http://schemas.microsoft.com/office/drawing/2014/main" id="{00000000-0008-0000-0000-00001F000000}"/>
            </a:ext>
          </a:extLst>
        </xdr:cNvPr>
        <xdr:cNvCxnSpPr>
          <a:cxnSpLocks/>
        </xdr:cNvCxnSpPr>
      </xdr:nvCxnSpPr>
      <xdr:spPr>
        <a:xfrm flipH="1">
          <a:off x="3477112" y="27225746"/>
          <a:ext cx="3647" cy="473437"/>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165033</xdr:colOff>
      <xdr:row>128</xdr:row>
      <xdr:rowOff>75442</xdr:rowOff>
    </xdr:from>
    <xdr:to>
      <xdr:col>4</xdr:col>
      <xdr:colOff>1250458</xdr:colOff>
      <xdr:row>131</xdr:row>
      <xdr:rowOff>166502</xdr:rowOff>
    </xdr:to>
    <xdr:sp macro="" textlink="">
      <xdr:nvSpPr>
        <xdr:cNvPr id="32" name="正方形/長方形 31">
          <a:extLst>
            <a:ext uri="{FF2B5EF4-FFF2-40B4-BE49-F238E27FC236}">
              <a16:creationId xmlns:a16="http://schemas.microsoft.com/office/drawing/2014/main" id="{00000000-0008-0000-0000-000020000000}"/>
            </a:ext>
          </a:extLst>
        </xdr:cNvPr>
        <xdr:cNvSpPr/>
      </xdr:nvSpPr>
      <xdr:spPr>
        <a:xfrm>
          <a:off x="2200021" y="21814854"/>
          <a:ext cx="2546672" cy="682730"/>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168208</xdr:colOff>
      <xdr:row>134</xdr:row>
      <xdr:rowOff>25117</xdr:rowOff>
    </xdr:from>
    <xdr:to>
      <xdr:col>4</xdr:col>
      <xdr:colOff>1248553</xdr:colOff>
      <xdr:row>137</xdr:row>
      <xdr:rowOff>152176</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2203196" y="22938905"/>
          <a:ext cx="2541592" cy="718730"/>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b="1">
            <a:solidFill>
              <a:srgbClr val="FF0000"/>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898963</xdr:colOff>
      <xdr:row>141</xdr:row>
      <xdr:rowOff>171130</xdr:rowOff>
    </xdr:from>
    <xdr:to>
      <xdr:col>2</xdr:col>
      <xdr:colOff>177098</xdr:colOff>
      <xdr:row>141</xdr:row>
      <xdr:rowOff>174940</xdr:rowOff>
    </xdr:to>
    <xdr:cxnSp macro="">
      <xdr:nvCxnSpPr>
        <xdr:cNvPr id="34" name="直線矢印コネクタ 33">
          <a:extLst>
            <a:ext uri="{FF2B5EF4-FFF2-40B4-BE49-F238E27FC236}">
              <a16:creationId xmlns:a16="http://schemas.microsoft.com/office/drawing/2014/main" id="{00000000-0008-0000-0000-000022000000}"/>
            </a:ext>
          </a:extLst>
        </xdr:cNvPr>
        <xdr:cNvCxnSpPr>
          <a:stCxn id="28" idx="1"/>
          <a:endCxn id="35" idx="3"/>
        </xdr:cNvCxnSpPr>
      </xdr:nvCxnSpPr>
      <xdr:spPr>
        <a:xfrm flipH="1">
          <a:off x="1822328" y="24447554"/>
          <a:ext cx="389758" cy="381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223696</xdr:colOff>
      <xdr:row>140</xdr:row>
      <xdr:rowOff>17790</xdr:rowOff>
    </xdr:from>
    <xdr:to>
      <xdr:col>1</xdr:col>
      <xdr:colOff>901503</xdr:colOff>
      <xdr:row>143</xdr:row>
      <xdr:rowOff>136212</xdr:rowOff>
    </xdr:to>
    <xdr:sp macro="" textlink="">
      <xdr:nvSpPr>
        <xdr:cNvPr id="35" name="フローチャート: カード 34">
          <a:extLst>
            <a:ext uri="{FF2B5EF4-FFF2-40B4-BE49-F238E27FC236}">
              <a16:creationId xmlns:a16="http://schemas.microsoft.com/office/drawing/2014/main" id="{00000000-0008-0000-0000-000023000000}"/>
            </a:ext>
          </a:extLst>
        </xdr:cNvPr>
        <xdr:cNvSpPr/>
      </xdr:nvSpPr>
      <xdr:spPr>
        <a:xfrm>
          <a:off x="223696" y="24105955"/>
          <a:ext cx="1601172" cy="683198"/>
        </a:xfrm>
        <a:prstGeom prst="flowChartPunchedCard">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kumimoji="1" lang="ja-JP"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3</xdr:col>
      <xdr:colOff>668039</xdr:colOff>
      <xdr:row>131</xdr:row>
      <xdr:rowOff>169042</xdr:rowOff>
    </xdr:from>
    <xdr:to>
      <xdr:col>3</xdr:col>
      <xdr:colOff>668674</xdr:colOff>
      <xdr:row>134</xdr:row>
      <xdr:rowOff>22577</xdr:rowOff>
    </xdr:to>
    <xdr:cxnSp macro="">
      <xdr:nvCxnSpPr>
        <xdr:cNvPr id="36" name="直線矢印コネクタ 35">
          <a:extLst>
            <a:ext uri="{FF2B5EF4-FFF2-40B4-BE49-F238E27FC236}">
              <a16:creationId xmlns:a16="http://schemas.microsoft.com/office/drawing/2014/main" id="{00000000-0008-0000-0000-000024000000}"/>
            </a:ext>
          </a:extLst>
        </xdr:cNvPr>
        <xdr:cNvCxnSpPr>
          <a:cxnSpLocks/>
          <a:stCxn id="32" idx="2"/>
          <a:endCxn id="33" idx="0"/>
        </xdr:cNvCxnSpPr>
      </xdr:nvCxnSpPr>
      <xdr:spPr>
        <a:xfrm>
          <a:off x="3473992" y="22500124"/>
          <a:ext cx="635" cy="436241"/>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668674</xdr:colOff>
      <xdr:row>137</xdr:row>
      <xdr:rowOff>152176</xdr:rowOff>
    </xdr:from>
    <xdr:to>
      <xdr:col>3</xdr:col>
      <xdr:colOff>668674</xdr:colOff>
      <xdr:row>140</xdr:row>
      <xdr:rowOff>14816</xdr:rowOff>
    </xdr:to>
    <xdr:cxnSp macro="">
      <xdr:nvCxnSpPr>
        <xdr:cNvPr id="37" name="直線矢印コネクタ 36">
          <a:extLst>
            <a:ext uri="{FF2B5EF4-FFF2-40B4-BE49-F238E27FC236}">
              <a16:creationId xmlns:a16="http://schemas.microsoft.com/office/drawing/2014/main" id="{00000000-0008-0000-0000-000025000000}"/>
            </a:ext>
          </a:extLst>
        </xdr:cNvPr>
        <xdr:cNvCxnSpPr>
          <a:cxnSpLocks/>
          <a:stCxn id="33" idx="2"/>
          <a:endCxn id="28" idx="0"/>
        </xdr:cNvCxnSpPr>
      </xdr:nvCxnSpPr>
      <xdr:spPr>
        <a:xfrm>
          <a:off x="3474627" y="23657635"/>
          <a:ext cx="0" cy="445346"/>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667404</xdr:colOff>
      <xdr:row>161</xdr:row>
      <xdr:rowOff>180733</xdr:rowOff>
    </xdr:from>
    <xdr:to>
      <xdr:col>3</xdr:col>
      <xdr:colOff>670579</xdr:colOff>
      <xdr:row>164</xdr:row>
      <xdr:rowOff>24220</xdr:rowOff>
    </xdr:to>
    <xdr:cxnSp macro="">
      <xdr:nvCxnSpPr>
        <xdr:cNvPr id="38" name="直線矢印コネクタ 37">
          <a:extLst>
            <a:ext uri="{FF2B5EF4-FFF2-40B4-BE49-F238E27FC236}">
              <a16:creationId xmlns:a16="http://schemas.microsoft.com/office/drawing/2014/main" id="{00000000-0008-0000-0000-000026000000}"/>
            </a:ext>
          </a:extLst>
        </xdr:cNvPr>
        <xdr:cNvCxnSpPr>
          <a:cxnSpLocks/>
          <a:endCxn id="30" idx="0"/>
        </xdr:cNvCxnSpPr>
      </xdr:nvCxnSpPr>
      <xdr:spPr>
        <a:xfrm flipH="1">
          <a:off x="3473357" y="28222333"/>
          <a:ext cx="3175" cy="408263"/>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172653</xdr:colOff>
      <xdr:row>152</xdr:row>
      <xdr:rowOff>35640</xdr:rowOff>
    </xdr:from>
    <xdr:to>
      <xdr:col>4</xdr:col>
      <xdr:colOff>1242838</xdr:colOff>
      <xdr:row>155</xdr:row>
      <xdr:rowOff>175249</xdr:rowOff>
    </xdr:to>
    <xdr:sp macro="" textlink="">
      <xdr:nvSpPr>
        <xdr:cNvPr id="39" name="正方形/長方形 38">
          <a:extLst>
            <a:ext uri="{FF2B5EF4-FFF2-40B4-BE49-F238E27FC236}">
              <a16:creationId xmlns:a16="http://schemas.microsoft.com/office/drawing/2014/main" id="{00000000-0008-0000-0000-000027000000}"/>
            </a:ext>
          </a:extLst>
        </xdr:cNvPr>
        <xdr:cNvSpPr/>
      </xdr:nvSpPr>
      <xdr:spPr>
        <a:xfrm>
          <a:off x="2207641" y="26382911"/>
          <a:ext cx="2531432" cy="704385"/>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b="1">
            <a:solidFill>
              <a:srgbClr val="FF0000"/>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168843</xdr:colOff>
      <xdr:row>158</xdr:row>
      <xdr:rowOff>51814</xdr:rowOff>
    </xdr:from>
    <xdr:to>
      <xdr:col>4</xdr:col>
      <xdr:colOff>1246648</xdr:colOff>
      <xdr:row>161</xdr:row>
      <xdr:rowOff>179993</xdr:rowOff>
    </xdr:to>
    <xdr:sp macro="" textlink="">
      <xdr:nvSpPr>
        <xdr:cNvPr id="40" name="正方形/長方形 39">
          <a:extLst>
            <a:ext uri="{FF2B5EF4-FFF2-40B4-BE49-F238E27FC236}">
              <a16:creationId xmlns:a16="http://schemas.microsoft.com/office/drawing/2014/main" id="{00000000-0008-0000-0000-000028000000}"/>
            </a:ext>
          </a:extLst>
        </xdr:cNvPr>
        <xdr:cNvSpPr/>
      </xdr:nvSpPr>
      <xdr:spPr>
        <a:xfrm>
          <a:off x="2203831" y="27528638"/>
          <a:ext cx="2539052" cy="692955"/>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ja-JP" altLang="en-US" sz="1000" b="0">
            <a:solidFill>
              <a:sysClr val="windowText" lastClr="000000"/>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169478</xdr:colOff>
      <xdr:row>146</xdr:row>
      <xdr:rowOff>9736</xdr:rowOff>
    </xdr:from>
    <xdr:to>
      <xdr:col>4</xdr:col>
      <xdr:colOff>1246013</xdr:colOff>
      <xdr:row>149</xdr:row>
      <xdr:rowOff>142996</xdr:rowOff>
    </xdr:to>
    <xdr:sp macro="" textlink="">
      <xdr:nvSpPr>
        <xdr:cNvPr id="41" name="正方形/長方形 40">
          <a:extLst>
            <a:ext uri="{FF2B5EF4-FFF2-40B4-BE49-F238E27FC236}">
              <a16:creationId xmlns:a16="http://schemas.microsoft.com/office/drawing/2014/main" id="{00000000-0008-0000-0000-000029000000}"/>
            </a:ext>
          </a:extLst>
        </xdr:cNvPr>
        <xdr:cNvSpPr/>
      </xdr:nvSpPr>
      <xdr:spPr>
        <a:xfrm>
          <a:off x="2204466" y="25227454"/>
          <a:ext cx="2537782" cy="698036"/>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930862</xdr:colOff>
      <xdr:row>135</xdr:row>
      <xdr:rowOff>185988</xdr:rowOff>
    </xdr:from>
    <xdr:to>
      <xdr:col>2</xdr:col>
      <xdr:colOff>170748</xdr:colOff>
      <xdr:row>135</xdr:row>
      <xdr:rowOff>185989</xdr:rowOff>
    </xdr:to>
    <xdr:cxnSp macro="">
      <xdr:nvCxnSpPr>
        <xdr:cNvPr id="42" name="直線矢印コネクタ 41">
          <a:extLst>
            <a:ext uri="{FF2B5EF4-FFF2-40B4-BE49-F238E27FC236}">
              <a16:creationId xmlns:a16="http://schemas.microsoft.com/office/drawing/2014/main" id="{00000000-0008-0000-0000-00002A000000}"/>
            </a:ext>
          </a:extLst>
        </xdr:cNvPr>
        <xdr:cNvCxnSpPr>
          <a:stCxn id="33" idx="1"/>
          <a:endCxn id="43" idx="3"/>
        </xdr:cNvCxnSpPr>
      </xdr:nvCxnSpPr>
      <xdr:spPr>
        <a:xfrm flipH="1">
          <a:off x="1854227" y="23297000"/>
          <a:ext cx="351509" cy="1"/>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250515</xdr:colOff>
      <xdr:row>134</xdr:row>
      <xdr:rowOff>33881</xdr:rowOff>
    </xdr:from>
    <xdr:to>
      <xdr:col>1</xdr:col>
      <xdr:colOff>928322</xdr:colOff>
      <xdr:row>137</xdr:row>
      <xdr:rowOff>143413</xdr:rowOff>
    </xdr:to>
    <xdr:sp macro="" textlink="">
      <xdr:nvSpPr>
        <xdr:cNvPr id="43" name="フローチャート: カード 42">
          <a:extLst>
            <a:ext uri="{FF2B5EF4-FFF2-40B4-BE49-F238E27FC236}">
              <a16:creationId xmlns:a16="http://schemas.microsoft.com/office/drawing/2014/main" id="{00000000-0008-0000-0000-00002B000000}"/>
            </a:ext>
          </a:extLst>
        </xdr:cNvPr>
        <xdr:cNvSpPr/>
      </xdr:nvSpPr>
      <xdr:spPr>
        <a:xfrm>
          <a:off x="250515" y="22947669"/>
          <a:ext cx="1601172" cy="701203"/>
        </a:xfrm>
        <a:prstGeom prst="flowChartPunchedCard">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kumimoji="1" lang="ja-JP"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0</xdr:col>
      <xdr:colOff>150009</xdr:colOff>
      <xdr:row>164</xdr:row>
      <xdr:rowOff>69497</xdr:rowOff>
    </xdr:from>
    <xdr:to>
      <xdr:col>1</xdr:col>
      <xdr:colOff>827816</xdr:colOff>
      <xdr:row>167</xdr:row>
      <xdr:rowOff>171409</xdr:rowOff>
    </xdr:to>
    <xdr:sp macro="" textlink="">
      <xdr:nvSpPr>
        <xdr:cNvPr id="44" name="フローチャート: カード 43">
          <a:extLst>
            <a:ext uri="{FF2B5EF4-FFF2-40B4-BE49-F238E27FC236}">
              <a16:creationId xmlns:a16="http://schemas.microsoft.com/office/drawing/2014/main" id="{00000000-0008-0000-0000-00002C000000}"/>
            </a:ext>
          </a:extLst>
        </xdr:cNvPr>
        <xdr:cNvSpPr/>
      </xdr:nvSpPr>
      <xdr:spPr>
        <a:xfrm>
          <a:off x="150009" y="28675873"/>
          <a:ext cx="1601172" cy="666689"/>
        </a:xfrm>
        <a:prstGeom prst="flowChartPunchedCard">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kumimoji="1" lang="ja-JP"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825276</xdr:colOff>
      <xdr:row>166</xdr:row>
      <xdr:rowOff>23784</xdr:rowOff>
    </xdr:from>
    <xdr:to>
      <xdr:col>2</xdr:col>
      <xdr:colOff>175828</xdr:colOff>
      <xdr:row>166</xdr:row>
      <xdr:rowOff>27594</xdr:rowOff>
    </xdr:to>
    <xdr:cxnSp macro="">
      <xdr:nvCxnSpPr>
        <xdr:cNvPr id="45" name="直線矢印コネクタ 44">
          <a:extLst>
            <a:ext uri="{FF2B5EF4-FFF2-40B4-BE49-F238E27FC236}">
              <a16:creationId xmlns:a16="http://schemas.microsoft.com/office/drawing/2014/main" id="{00000000-0008-0000-0000-00002D000000}"/>
            </a:ext>
          </a:extLst>
        </xdr:cNvPr>
        <xdr:cNvCxnSpPr>
          <a:stCxn id="30" idx="1"/>
          <a:endCxn id="44" idx="3"/>
        </xdr:cNvCxnSpPr>
      </xdr:nvCxnSpPr>
      <xdr:spPr>
        <a:xfrm flipH="1">
          <a:off x="1748641" y="29006678"/>
          <a:ext cx="462175" cy="381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7543</xdr:colOff>
      <xdr:row>41</xdr:row>
      <xdr:rowOff>174056</xdr:rowOff>
    </xdr:from>
    <xdr:to>
      <xdr:col>4</xdr:col>
      <xdr:colOff>7543</xdr:colOff>
      <xdr:row>44</xdr:row>
      <xdr:rowOff>36986</xdr:rowOff>
    </xdr:to>
    <xdr:cxnSp macro="">
      <xdr:nvCxnSpPr>
        <xdr:cNvPr id="46" name="直線矢印コネクタ 45">
          <a:extLst>
            <a:ext uri="{FF2B5EF4-FFF2-40B4-BE49-F238E27FC236}">
              <a16:creationId xmlns:a16="http://schemas.microsoft.com/office/drawing/2014/main" id="{00000000-0008-0000-0000-00002E000000}"/>
            </a:ext>
          </a:extLst>
        </xdr:cNvPr>
        <xdr:cNvCxnSpPr>
          <a:cxnSpLocks/>
          <a:stCxn id="22" idx="2"/>
          <a:endCxn id="56" idx="0"/>
        </xdr:cNvCxnSpPr>
      </xdr:nvCxnSpPr>
      <xdr:spPr>
        <a:xfrm>
          <a:off x="3503778" y="5839750"/>
          <a:ext cx="0" cy="454601"/>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678946</xdr:colOff>
      <xdr:row>113</xdr:row>
      <xdr:rowOff>141726</xdr:rowOff>
    </xdr:from>
    <xdr:to>
      <xdr:col>3</xdr:col>
      <xdr:colOff>678946</xdr:colOff>
      <xdr:row>116</xdr:row>
      <xdr:rowOff>24669</xdr:rowOff>
    </xdr:to>
    <xdr:cxnSp macro="">
      <xdr:nvCxnSpPr>
        <xdr:cNvPr id="47" name="直線矢印コネクタ 46">
          <a:extLst>
            <a:ext uri="{FF2B5EF4-FFF2-40B4-BE49-F238E27FC236}">
              <a16:creationId xmlns:a16="http://schemas.microsoft.com/office/drawing/2014/main" id="{00000000-0008-0000-0000-00002F000000}"/>
            </a:ext>
          </a:extLst>
        </xdr:cNvPr>
        <xdr:cNvCxnSpPr>
          <a:cxnSpLocks/>
          <a:stCxn id="27" idx="2"/>
          <a:endCxn id="20" idx="0"/>
        </xdr:cNvCxnSpPr>
      </xdr:nvCxnSpPr>
      <xdr:spPr>
        <a:xfrm>
          <a:off x="3484899" y="19424808"/>
          <a:ext cx="0" cy="44772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668039</xdr:colOff>
      <xdr:row>149</xdr:row>
      <xdr:rowOff>141726</xdr:rowOff>
    </xdr:from>
    <xdr:to>
      <xdr:col>3</xdr:col>
      <xdr:colOff>668039</xdr:colOff>
      <xdr:row>152</xdr:row>
      <xdr:rowOff>35640</xdr:rowOff>
    </xdr:to>
    <xdr:cxnSp macro="">
      <xdr:nvCxnSpPr>
        <xdr:cNvPr id="48" name="直線矢印コネクタ 47">
          <a:extLst>
            <a:ext uri="{FF2B5EF4-FFF2-40B4-BE49-F238E27FC236}">
              <a16:creationId xmlns:a16="http://schemas.microsoft.com/office/drawing/2014/main" id="{00000000-0008-0000-0000-000030000000}"/>
            </a:ext>
          </a:extLst>
        </xdr:cNvPr>
        <xdr:cNvCxnSpPr>
          <a:cxnSpLocks/>
          <a:stCxn id="41" idx="2"/>
          <a:endCxn id="39" idx="0"/>
        </xdr:cNvCxnSpPr>
      </xdr:nvCxnSpPr>
      <xdr:spPr>
        <a:xfrm>
          <a:off x="3473992" y="25924220"/>
          <a:ext cx="0" cy="458691"/>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181655</xdr:colOff>
      <xdr:row>92</xdr:row>
      <xdr:rowOff>20037</xdr:rowOff>
    </xdr:from>
    <xdr:to>
      <xdr:col>4</xdr:col>
      <xdr:colOff>1258190</xdr:colOff>
      <xdr:row>95</xdr:row>
      <xdr:rowOff>159647</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2216643" y="15304861"/>
          <a:ext cx="2537782" cy="731280"/>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b="1">
            <a:solidFill>
              <a:srgbClr val="FF0000"/>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899187</xdr:colOff>
      <xdr:row>88</xdr:row>
      <xdr:rowOff>10009</xdr:rowOff>
    </xdr:from>
    <xdr:to>
      <xdr:col>2</xdr:col>
      <xdr:colOff>168809</xdr:colOff>
      <xdr:row>88</xdr:row>
      <xdr:rowOff>14953</xdr:rowOff>
    </xdr:to>
    <xdr:cxnSp macro="">
      <xdr:nvCxnSpPr>
        <xdr:cNvPr id="50" name="直線矢印コネクタ 49">
          <a:extLst>
            <a:ext uri="{FF2B5EF4-FFF2-40B4-BE49-F238E27FC236}">
              <a16:creationId xmlns:a16="http://schemas.microsoft.com/office/drawing/2014/main" id="{00000000-0008-0000-0000-000032000000}"/>
            </a:ext>
          </a:extLst>
        </xdr:cNvPr>
        <xdr:cNvCxnSpPr>
          <a:endCxn id="51" idx="3"/>
        </xdr:cNvCxnSpPr>
      </xdr:nvCxnSpPr>
      <xdr:spPr>
        <a:xfrm flipH="1" flipV="1">
          <a:off x="1822552" y="14505938"/>
          <a:ext cx="381245" cy="4944"/>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216300</xdr:colOff>
      <xdr:row>86</xdr:row>
      <xdr:rowOff>54489</xdr:rowOff>
    </xdr:from>
    <xdr:to>
      <xdr:col>1</xdr:col>
      <xdr:colOff>901727</xdr:colOff>
      <xdr:row>89</xdr:row>
      <xdr:rowOff>157671</xdr:rowOff>
    </xdr:to>
    <xdr:sp macro="" textlink="">
      <xdr:nvSpPr>
        <xdr:cNvPr id="51" name="フローチャート: カード 50">
          <a:extLst>
            <a:ext uri="{FF2B5EF4-FFF2-40B4-BE49-F238E27FC236}">
              <a16:creationId xmlns:a16="http://schemas.microsoft.com/office/drawing/2014/main" id="{00000000-0008-0000-0000-000033000000}"/>
            </a:ext>
          </a:extLst>
        </xdr:cNvPr>
        <xdr:cNvSpPr/>
      </xdr:nvSpPr>
      <xdr:spPr>
        <a:xfrm>
          <a:off x="216300" y="14155971"/>
          <a:ext cx="1608792" cy="694853"/>
        </a:xfrm>
        <a:prstGeom prst="flowChartPunchedCard">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kumimoji="1" lang="ja-JP"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3</xdr:col>
      <xdr:colOff>678311</xdr:colOff>
      <xdr:row>95</xdr:row>
      <xdr:rowOff>160917</xdr:rowOff>
    </xdr:from>
    <xdr:to>
      <xdr:col>3</xdr:col>
      <xdr:colOff>678946</xdr:colOff>
      <xdr:row>98</xdr:row>
      <xdr:rowOff>35640</xdr:rowOff>
    </xdr:to>
    <xdr:cxnSp macro="">
      <xdr:nvCxnSpPr>
        <xdr:cNvPr id="52" name="直線矢印コネクタ 51">
          <a:extLst>
            <a:ext uri="{FF2B5EF4-FFF2-40B4-BE49-F238E27FC236}">
              <a16:creationId xmlns:a16="http://schemas.microsoft.com/office/drawing/2014/main" id="{00000000-0008-0000-0000-000034000000}"/>
            </a:ext>
          </a:extLst>
        </xdr:cNvPr>
        <xdr:cNvCxnSpPr>
          <a:cxnSpLocks/>
          <a:stCxn id="49" idx="2"/>
          <a:endCxn id="19" idx="0"/>
        </xdr:cNvCxnSpPr>
      </xdr:nvCxnSpPr>
      <xdr:spPr>
        <a:xfrm flipH="1">
          <a:off x="3484264" y="16037411"/>
          <a:ext cx="635" cy="45742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197359</xdr:colOff>
      <xdr:row>62</xdr:row>
      <xdr:rowOff>36986</xdr:rowOff>
    </xdr:from>
    <xdr:to>
      <xdr:col>4</xdr:col>
      <xdr:colOff>1273894</xdr:colOff>
      <xdr:row>65</xdr:row>
      <xdr:rowOff>176596</xdr:rowOff>
    </xdr:to>
    <xdr:sp macro="" textlink="">
      <xdr:nvSpPr>
        <xdr:cNvPr id="53" name="正方形/長方形 52">
          <a:extLst>
            <a:ext uri="{FF2B5EF4-FFF2-40B4-BE49-F238E27FC236}">
              <a16:creationId xmlns:a16="http://schemas.microsoft.com/office/drawing/2014/main" id="{00000000-0008-0000-0000-000035000000}"/>
            </a:ext>
          </a:extLst>
        </xdr:cNvPr>
        <xdr:cNvSpPr/>
      </xdr:nvSpPr>
      <xdr:spPr>
        <a:xfrm>
          <a:off x="2232347" y="9844374"/>
          <a:ext cx="2537782" cy="731281"/>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4</xdr:col>
      <xdr:colOff>7543</xdr:colOff>
      <xdr:row>65</xdr:row>
      <xdr:rowOff>174056</xdr:rowOff>
    </xdr:from>
    <xdr:to>
      <xdr:col>4</xdr:col>
      <xdr:colOff>10083</xdr:colOff>
      <xdr:row>68</xdr:row>
      <xdr:rowOff>36986</xdr:rowOff>
    </xdr:to>
    <xdr:cxnSp macro="">
      <xdr:nvCxnSpPr>
        <xdr:cNvPr id="54" name="直線矢印コネクタ 53">
          <a:extLst>
            <a:ext uri="{FF2B5EF4-FFF2-40B4-BE49-F238E27FC236}">
              <a16:creationId xmlns:a16="http://schemas.microsoft.com/office/drawing/2014/main" id="{00000000-0008-0000-0000-000036000000}"/>
            </a:ext>
          </a:extLst>
        </xdr:cNvPr>
        <xdr:cNvCxnSpPr>
          <a:cxnSpLocks/>
          <a:stCxn id="53" idx="2"/>
          <a:endCxn id="23" idx="0"/>
        </xdr:cNvCxnSpPr>
      </xdr:nvCxnSpPr>
      <xdr:spPr>
        <a:xfrm>
          <a:off x="3503778" y="10573115"/>
          <a:ext cx="2540" cy="45460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7543</xdr:colOff>
      <xdr:row>53</xdr:row>
      <xdr:rowOff>174056</xdr:rowOff>
    </xdr:from>
    <xdr:to>
      <xdr:col>4</xdr:col>
      <xdr:colOff>7543</xdr:colOff>
      <xdr:row>56</xdr:row>
      <xdr:rowOff>36986</xdr:rowOff>
    </xdr:to>
    <xdr:cxnSp macro="">
      <xdr:nvCxnSpPr>
        <xdr:cNvPr id="55" name="直線矢印コネクタ 54">
          <a:extLst>
            <a:ext uri="{FF2B5EF4-FFF2-40B4-BE49-F238E27FC236}">
              <a16:creationId xmlns:a16="http://schemas.microsoft.com/office/drawing/2014/main" id="{00000000-0008-0000-0000-000037000000}"/>
            </a:ext>
          </a:extLst>
        </xdr:cNvPr>
        <xdr:cNvCxnSpPr>
          <a:cxnSpLocks/>
          <a:stCxn id="21" idx="2"/>
          <a:endCxn id="58" idx="0"/>
        </xdr:cNvCxnSpPr>
      </xdr:nvCxnSpPr>
      <xdr:spPr>
        <a:xfrm>
          <a:off x="3503778" y="8206432"/>
          <a:ext cx="0" cy="454601"/>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197359</xdr:colOff>
      <xdr:row>44</xdr:row>
      <xdr:rowOff>36986</xdr:rowOff>
    </xdr:from>
    <xdr:to>
      <xdr:col>4</xdr:col>
      <xdr:colOff>1273894</xdr:colOff>
      <xdr:row>47</xdr:row>
      <xdr:rowOff>176596</xdr:rowOff>
    </xdr:to>
    <xdr:sp macro="" textlink="">
      <xdr:nvSpPr>
        <xdr:cNvPr id="56" name="正方形/長方形 55">
          <a:extLst>
            <a:ext uri="{FF2B5EF4-FFF2-40B4-BE49-F238E27FC236}">
              <a16:creationId xmlns:a16="http://schemas.microsoft.com/office/drawing/2014/main" id="{00000000-0008-0000-0000-000038000000}"/>
            </a:ext>
          </a:extLst>
        </xdr:cNvPr>
        <xdr:cNvSpPr/>
      </xdr:nvSpPr>
      <xdr:spPr>
        <a:xfrm>
          <a:off x="2232347" y="6294351"/>
          <a:ext cx="2537782" cy="731280"/>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4</xdr:col>
      <xdr:colOff>7543</xdr:colOff>
      <xdr:row>47</xdr:row>
      <xdr:rowOff>174056</xdr:rowOff>
    </xdr:from>
    <xdr:to>
      <xdr:col>4</xdr:col>
      <xdr:colOff>7543</xdr:colOff>
      <xdr:row>50</xdr:row>
      <xdr:rowOff>36986</xdr:rowOff>
    </xdr:to>
    <xdr:cxnSp macro="">
      <xdr:nvCxnSpPr>
        <xdr:cNvPr id="57" name="直線矢印コネクタ 56">
          <a:extLst>
            <a:ext uri="{FF2B5EF4-FFF2-40B4-BE49-F238E27FC236}">
              <a16:creationId xmlns:a16="http://schemas.microsoft.com/office/drawing/2014/main" id="{00000000-0008-0000-0000-000039000000}"/>
            </a:ext>
          </a:extLst>
        </xdr:cNvPr>
        <xdr:cNvCxnSpPr>
          <a:cxnSpLocks/>
          <a:stCxn id="56" idx="2"/>
          <a:endCxn id="21" idx="0"/>
        </xdr:cNvCxnSpPr>
      </xdr:nvCxnSpPr>
      <xdr:spPr>
        <a:xfrm>
          <a:off x="3503778" y="7023091"/>
          <a:ext cx="0" cy="454601"/>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197359</xdr:colOff>
      <xdr:row>56</xdr:row>
      <xdr:rowOff>36986</xdr:rowOff>
    </xdr:from>
    <xdr:to>
      <xdr:col>4</xdr:col>
      <xdr:colOff>1273894</xdr:colOff>
      <xdr:row>59</xdr:row>
      <xdr:rowOff>176596</xdr:rowOff>
    </xdr:to>
    <xdr:sp macro="" textlink="">
      <xdr:nvSpPr>
        <xdr:cNvPr id="58" name="正方形/長方形 57">
          <a:extLst>
            <a:ext uri="{FF2B5EF4-FFF2-40B4-BE49-F238E27FC236}">
              <a16:creationId xmlns:a16="http://schemas.microsoft.com/office/drawing/2014/main" id="{00000000-0008-0000-0000-00003A000000}"/>
            </a:ext>
          </a:extLst>
        </xdr:cNvPr>
        <xdr:cNvSpPr/>
      </xdr:nvSpPr>
      <xdr:spPr>
        <a:xfrm>
          <a:off x="2232347" y="8661033"/>
          <a:ext cx="2537782" cy="731281"/>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4</xdr:col>
      <xdr:colOff>7543</xdr:colOff>
      <xdr:row>59</xdr:row>
      <xdr:rowOff>174056</xdr:rowOff>
    </xdr:from>
    <xdr:to>
      <xdr:col>4</xdr:col>
      <xdr:colOff>7543</xdr:colOff>
      <xdr:row>62</xdr:row>
      <xdr:rowOff>36986</xdr:rowOff>
    </xdr:to>
    <xdr:cxnSp macro="">
      <xdr:nvCxnSpPr>
        <xdr:cNvPr id="59" name="直線矢印コネクタ 58">
          <a:extLst>
            <a:ext uri="{FF2B5EF4-FFF2-40B4-BE49-F238E27FC236}">
              <a16:creationId xmlns:a16="http://schemas.microsoft.com/office/drawing/2014/main" id="{00000000-0008-0000-0000-00003B000000}"/>
            </a:ext>
          </a:extLst>
        </xdr:cNvPr>
        <xdr:cNvCxnSpPr>
          <a:cxnSpLocks/>
          <a:stCxn id="58" idx="2"/>
          <a:endCxn id="53" idx="0"/>
        </xdr:cNvCxnSpPr>
      </xdr:nvCxnSpPr>
      <xdr:spPr>
        <a:xfrm>
          <a:off x="3503778" y="9389774"/>
          <a:ext cx="0" cy="45460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534688</xdr:colOff>
      <xdr:row>10</xdr:row>
      <xdr:rowOff>335747</xdr:rowOff>
    </xdr:from>
    <xdr:to>
      <xdr:col>8</xdr:col>
      <xdr:colOff>883121</xdr:colOff>
      <xdr:row>27</xdr:row>
      <xdr:rowOff>196180</xdr:rowOff>
    </xdr:to>
    <xdr:sp macro="" textlink="">
      <xdr:nvSpPr>
        <xdr:cNvPr id="2" name="吹き出し: 角を丸めた四角形 1">
          <a:extLst>
            <a:ext uri="{FF2B5EF4-FFF2-40B4-BE49-F238E27FC236}">
              <a16:creationId xmlns:a16="http://schemas.microsoft.com/office/drawing/2014/main" id="{3FD5EC79-4438-4556-91DC-FA6A1525FFA7}"/>
            </a:ext>
          </a:extLst>
        </xdr:cNvPr>
        <xdr:cNvSpPr/>
      </xdr:nvSpPr>
      <xdr:spPr>
        <a:xfrm>
          <a:off x="10688338" y="5631647"/>
          <a:ext cx="4634683" cy="3603758"/>
        </a:xfrm>
        <a:prstGeom prst="wedgeRoundRectCallout">
          <a:avLst>
            <a:gd name="adj1" fmla="val -106332"/>
            <a:gd name="adj2" fmla="val 39616"/>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C00000"/>
              </a:solidFill>
              <a:latin typeface="Meiryo UI" panose="020B0604030504040204" pitchFamily="50" charset="-128"/>
              <a:ea typeface="Meiryo UI" panose="020B0604030504040204" pitchFamily="50" charset="-128"/>
            </a:rPr>
            <a:t>※</a:t>
          </a:r>
          <a:r>
            <a:rPr kumimoji="1" lang="ja-JP" altLang="en-US" sz="1400" b="1">
              <a:solidFill>
                <a:srgbClr val="C00000"/>
              </a:solidFill>
              <a:latin typeface="Meiryo UI" panose="020B0604030504040204" pitchFamily="50" charset="-128"/>
              <a:ea typeface="Meiryo UI" panose="020B0604030504040204" pitchFamily="50" charset="-128"/>
            </a:rPr>
            <a:t>同時進行の作業があるとき</a:t>
          </a:r>
          <a:endParaRPr kumimoji="1" lang="en-US" altLang="ja-JP" sz="1400" b="1">
            <a:solidFill>
              <a:srgbClr val="C00000"/>
            </a:solidFill>
            <a:latin typeface="Meiryo UI" panose="020B0604030504040204" pitchFamily="50" charset="-128"/>
            <a:ea typeface="Meiryo UI" panose="020B0604030504040204" pitchFamily="50" charset="-128"/>
          </a:endParaRPr>
        </a:p>
        <a:p>
          <a:pPr algn="l"/>
          <a:r>
            <a:rPr kumimoji="1" lang="ja-JP" altLang="en-US" sz="1400" b="0">
              <a:solidFill>
                <a:srgbClr val="C00000"/>
              </a:solidFill>
              <a:latin typeface="Meiryo UI" panose="020B0604030504040204" pitchFamily="50" charset="-128"/>
              <a:ea typeface="Meiryo UI" panose="020B0604030504040204" pitchFamily="50" charset="-128"/>
            </a:rPr>
            <a:t>（本記載例は、作業</a:t>
          </a:r>
          <a:r>
            <a:rPr kumimoji="1" lang="en-US" altLang="ja-JP" sz="1400" b="0">
              <a:solidFill>
                <a:srgbClr val="C00000"/>
              </a:solidFill>
              <a:latin typeface="Meiryo UI" panose="020B0604030504040204" pitchFamily="50" charset="-128"/>
              <a:ea typeface="Meiryo UI" panose="020B0604030504040204" pitchFamily="50" charset="-128"/>
            </a:rPr>
            <a:t>No25</a:t>
          </a:r>
          <a:r>
            <a:rPr kumimoji="1" lang="ja-JP" altLang="en-US" sz="1400" b="0">
              <a:solidFill>
                <a:srgbClr val="C00000"/>
              </a:solidFill>
              <a:latin typeface="Meiryo UI" panose="020B0604030504040204" pitchFamily="50" charset="-128"/>
              <a:ea typeface="Meiryo UI" panose="020B0604030504040204" pitchFamily="50" charset="-128"/>
            </a:rPr>
            <a:t>の後、</a:t>
          </a:r>
          <a:endParaRPr kumimoji="1" lang="en-US" altLang="ja-JP" sz="1400" b="0">
            <a:solidFill>
              <a:srgbClr val="C00000"/>
            </a:solidFill>
            <a:latin typeface="Meiryo UI" panose="020B0604030504040204" pitchFamily="50" charset="-128"/>
            <a:ea typeface="Meiryo UI" panose="020B0604030504040204" pitchFamily="50" charset="-128"/>
          </a:endParaRPr>
        </a:p>
        <a:p>
          <a:pPr algn="l"/>
          <a:r>
            <a:rPr kumimoji="1" lang="en-US" altLang="ja-JP" sz="1400" b="0">
              <a:solidFill>
                <a:srgbClr val="C00000"/>
              </a:solidFill>
              <a:latin typeface="Meiryo UI" panose="020B0604030504040204" pitchFamily="50" charset="-128"/>
              <a:ea typeface="Meiryo UI" panose="020B0604030504040204" pitchFamily="50" charset="-128"/>
            </a:rPr>
            <a:t>No26</a:t>
          </a:r>
          <a:r>
            <a:rPr kumimoji="1" lang="ja-JP" altLang="en-US" sz="1400" b="0">
              <a:solidFill>
                <a:srgbClr val="C00000"/>
              </a:solidFill>
              <a:latin typeface="Meiryo UI" panose="020B0604030504040204" pitchFamily="50" charset="-128"/>
              <a:ea typeface="Meiryo UI" panose="020B0604030504040204" pitchFamily="50" charset="-128"/>
            </a:rPr>
            <a:t>と</a:t>
          </a:r>
          <a:r>
            <a:rPr kumimoji="1" lang="en-US" altLang="ja-JP" sz="1400" b="0">
              <a:solidFill>
                <a:srgbClr val="C00000"/>
              </a:solidFill>
              <a:latin typeface="Meiryo UI" panose="020B0604030504040204" pitchFamily="50" charset="-128"/>
              <a:ea typeface="Meiryo UI" panose="020B0604030504040204" pitchFamily="50" charset="-128"/>
            </a:rPr>
            <a:t>No30</a:t>
          </a:r>
          <a:r>
            <a:rPr kumimoji="1" lang="ja-JP" altLang="en-US" sz="1400" b="0">
              <a:solidFill>
                <a:srgbClr val="C00000"/>
              </a:solidFill>
              <a:latin typeface="Meiryo UI" panose="020B0604030504040204" pitchFamily="50" charset="-128"/>
              <a:ea typeface="Meiryo UI" panose="020B0604030504040204" pitchFamily="50" charset="-128"/>
            </a:rPr>
            <a:t>が並行作業になる場合の表記）</a:t>
          </a:r>
          <a:endParaRPr kumimoji="1" lang="en-US" altLang="ja-JP" sz="1400" b="0">
            <a:solidFill>
              <a:srgbClr val="C00000"/>
            </a:solidFill>
            <a:latin typeface="Meiryo UI" panose="020B0604030504040204" pitchFamily="50" charset="-128"/>
            <a:ea typeface="Meiryo UI" panose="020B0604030504040204" pitchFamily="50" charset="-128"/>
          </a:endParaRPr>
        </a:p>
        <a:p>
          <a:pPr algn="l"/>
          <a:br>
            <a:rPr kumimoji="1" lang="en-US" altLang="ja-JP" sz="1400" b="1">
              <a:solidFill>
                <a:srgbClr val="C00000"/>
              </a:solidFill>
              <a:latin typeface="Meiryo UI" panose="020B0604030504040204" pitchFamily="50" charset="-128"/>
              <a:ea typeface="Meiryo UI" panose="020B0604030504040204" pitchFamily="50" charset="-128"/>
            </a:rPr>
          </a:br>
          <a:r>
            <a:rPr kumimoji="1" lang="ja-JP" altLang="en-US" sz="1400" b="0">
              <a:solidFill>
                <a:srgbClr val="C00000"/>
              </a:solidFill>
              <a:latin typeface="Meiryo UI" panose="020B0604030504040204" pitchFamily="50" charset="-128"/>
              <a:ea typeface="Meiryo UI" panose="020B0604030504040204" pitchFamily="50" charset="-128"/>
            </a:rPr>
            <a:t>①作業が分岐するタイミングで、</a:t>
          </a:r>
          <a:br>
            <a:rPr kumimoji="1" lang="en-US" altLang="ja-JP" sz="1400" b="0">
              <a:solidFill>
                <a:srgbClr val="C00000"/>
              </a:solidFill>
              <a:latin typeface="Meiryo UI" panose="020B0604030504040204" pitchFamily="50" charset="-128"/>
              <a:ea typeface="Meiryo UI" panose="020B0604030504040204" pitchFamily="50" charset="-128"/>
            </a:rPr>
          </a:br>
          <a:r>
            <a:rPr kumimoji="1" lang="ja-JP" altLang="en-US" sz="1400" b="0">
              <a:solidFill>
                <a:srgbClr val="C00000"/>
              </a:solidFill>
              <a:latin typeface="Meiryo UI" panose="020B0604030504040204" pitchFamily="50" charset="-128"/>
              <a:ea typeface="Meiryo UI" panose="020B0604030504040204" pitchFamily="50" charset="-128"/>
            </a:rPr>
            <a:t>　「</a:t>
          </a:r>
          <a:r>
            <a:rPr kumimoji="1" lang="en-US" altLang="ja-JP" sz="1400" b="0">
              <a:solidFill>
                <a:srgbClr val="C00000"/>
              </a:solidFill>
              <a:latin typeface="Meiryo UI" panose="020B0604030504040204" pitchFamily="50" charset="-128"/>
              <a:ea typeface="Meiryo UI" panose="020B0604030504040204" pitchFamily="50" charset="-128"/>
            </a:rPr>
            <a:t>No</a:t>
          </a:r>
          <a:r>
            <a:rPr kumimoji="1" lang="ja-JP" altLang="en-US" sz="1400" b="0">
              <a:solidFill>
                <a:srgbClr val="C00000"/>
              </a:solidFill>
              <a:latin typeface="Meiryo UI" panose="020B0604030504040204" pitchFamily="50" charset="-128"/>
              <a:ea typeface="Meiryo UI" panose="020B0604030504040204" pitchFamily="50" charset="-128"/>
            </a:rPr>
            <a:t>●と</a:t>
          </a:r>
          <a:r>
            <a:rPr kumimoji="1" lang="en-US" altLang="ja-JP" sz="1400" b="0">
              <a:solidFill>
                <a:srgbClr val="C00000"/>
              </a:solidFill>
              <a:latin typeface="Meiryo UI" panose="020B0604030504040204" pitchFamily="50" charset="-128"/>
              <a:ea typeface="Meiryo UI" panose="020B0604030504040204" pitchFamily="50" charset="-128"/>
            </a:rPr>
            <a:t>No</a:t>
          </a:r>
          <a:r>
            <a:rPr kumimoji="1" lang="ja-JP" altLang="en-US" sz="1400" b="0">
              <a:solidFill>
                <a:srgbClr val="C00000"/>
              </a:solidFill>
              <a:latin typeface="Meiryo UI" panose="020B0604030504040204" pitchFamily="50" charset="-128"/>
              <a:ea typeface="Meiryo UI" panose="020B0604030504040204" pitchFamily="50" charset="-128"/>
            </a:rPr>
            <a:t>●に分岐し同時進行」と記載</a:t>
          </a:r>
          <a:endParaRPr kumimoji="1" lang="en-US" altLang="ja-JP" sz="1400" b="0">
            <a:solidFill>
              <a:srgbClr val="C00000"/>
            </a:solidFill>
            <a:latin typeface="Meiryo UI" panose="020B0604030504040204" pitchFamily="50" charset="-128"/>
            <a:ea typeface="Meiryo UI" panose="020B0604030504040204" pitchFamily="50" charset="-128"/>
          </a:endParaRPr>
        </a:p>
        <a:p>
          <a:pPr algn="l"/>
          <a:br>
            <a:rPr kumimoji="1" lang="en-US" altLang="ja-JP" sz="1400" b="0">
              <a:solidFill>
                <a:srgbClr val="C00000"/>
              </a:solidFill>
              <a:latin typeface="Meiryo UI" panose="020B0604030504040204" pitchFamily="50" charset="-128"/>
              <a:ea typeface="Meiryo UI" panose="020B0604030504040204" pitchFamily="50" charset="-128"/>
            </a:rPr>
          </a:br>
          <a:r>
            <a:rPr kumimoji="1" lang="ja-JP" altLang="en-US" sz="1400" b="0">
              <a:solidFill>
                <a:srgbClr val="C00000"/>
              </a:solidFill>
              <a:latin typeface="Meiryo UI" panose="020B0604030504040204" pitchFamily="50" charset="-128"/>
              <a:ea typeface="Meiryo UI" panose="020B0604030504040204" pitchFamily="50" charset="-128"/>
            </a:rPr>
            <a:t>②分岐する作業の箇所に</a:t>
          </a:r>
          <a:br>
            <a:rPr kumimoji="1" lang="en-US" altLang="ja-JP" sz="1400" b="0">
              <a:solidFill>
                <a:srgbClr val="C00000"/>
              </a:solidFill>
              <a:latin typeface="Meiryo UI" panose="020B0604030504040204" pitchFamily="50" charset="-128"/>
              <a:ea typeface="Meiryo UI" panose="020B0604030504040204" pitchFamily="50" charset="-128"/>
            </a:rPr>
          </a:br>
          <a:r>
            <a:rPr kumimoji="1" lang="ja-JP" altLang="en-US" sz="1400" b="0">
              <a:solidFill>
                <a:srgbClr val="C00000"/>
              </a:solidFill>
              <a:latin typeface="Meiryo UI" panose="020B0604030504040204" pitchFamily="50" charset="-128"/>
              <a:ea typeface="Meiryo UI" panose="020B0604030504040204" pitchFamily="50" charset="-128"/>
            </a:rPr>
            <a:t>「</a:t>
          </a:r>
          <a:r>
            <a:rPr kumimoji="1" lang="en-US" altLang="ja-JP" sz="1400" b="0">
              <a:solidFill>
                <a:srgbClr val="C00000"/>
              </a:solidFill>
              <a:latin typeface="Meiryo UI" panose="020B0604030504040204" pitchFamily="50" charset="-128"/>
              <a:ea typeface="Meiryo UI" panose="020B0604030504040204" pitchFamily="50" charset="-128"/>
            </a:rPr>
            <a:t>No</a:t>
          </a:r>
          <a:r>
            <a:rPr kumimoji="1" lang="ja-JP" altLang="en-US" sz="1400" b="0">
              <a:solidFill>
                <a:srgbClr val="C00000"/>
              </a:solidFill>
              <a:latin typeface="Meiryo UI" panose="020B0604030504040204" pitchFamily="50" charset="-128"/>
              <a:ea typeface="Meiryo UI" panose="020B0604030504040204" pitchFamily="50" charset="-128"/>
            </a:rPr>
            <a:t>●と並行作業」と記載</a:t>
          </a:r>
          <a:endParaRPr kumimoji="1" lang="en-US" altLang="ja-JP" sz="1400" b="0">
            <a:solidFill>
              <a:srgbClr val="C00000"/>
            </a:solidFill>
            <a:latin typeface="Meiryo UI" panose="020B0604030504040204" pitchFamily="50" charset="-128"/>
            <a:ea typeface="Meiryo UI" panose="020B0604030504040204" pitchFamily="50" charset="-128"/>
          </a:endParaRPr>
        </a:p>
        <a:p>
          <a:pPr algn="l"/>
          <a:endParaRPr kumimoji="1" lang="en-US" altLang="ja-JP" sz="1400" b="1">
            <a:solidFill>
              <a:srgbClr val="C00000"/>
            </a:solidFill>
            <a:latin typeface="Meiryo UI" panose="020B0604030504040204" pitchFamily="50" charset="-128"/>
            <a:ea typeface="Meiryo UI" panose="020B0604030504040204" pitchFamily="50" charset="-128"/>
          </a:endParaRPr>
        </a:p>
      </xdr:txBody>
    </xdr:sp>
    <xdr:clientData/>
  </xdr:twoCellAnchor>
  <xdr:twoCellAnchor>
    <xdr:from>
      <xdr:col>1</xdr:col>
      <xdr:colOff>74486</xdr:colOff>
      <xdr:row>9</xdr:row>
      <xdr:rowOff>487092</xdr:rowOff>
    </xdr:from>
    <xdr:to>
      <xdr:col>5</xdr:col>
      <xdr:colOff>1809596</xdr:colOff>
      <xdr:row>26</xdr:row>
      <xdr:rowOff>68604</xdr:rowOff>
    </xdr:to>
    <xdr:sp macro="" textlink="">
      <xdr:nvSpPr>
        <xdr:cNvPr id="3" name="四角形: 角を丸くする 2">
          <a:extLst>
            <a:ext uri="{FF2B5EF4-FFF2-40B4-BE49-F238E27FC236}">
              <a16:creationId xmlns:a16="http://schemas.microsoft.com/office/drawing/2014/main" id="{A287FFC4-77F2-A6DF-AE9F-BF24A47E14B9}"/>
            </a:ext>
            <a:ext uri="{147F2762-F138-4A5C-976F-8EAC2B608ADB}">
              <a16:predDERef xmlns:a16="http://schemas.microsoft.com/office/drawing/2014/main" pred="{3FD5EC79-4438-4556-91DC-FA6A1525FFA7}"/>
            </a:ext>
          </a:extLst>
        </xdr:cNvPr>
        <xdr:cNvSpPr/>
      </xdr:nvSpPr>
      <xdr:spPr>
        <a:xfrm>
          <a:off x="536304" y="5186092"/>
          <a:ext cx="9262747" cy="2918148"/>
        </a:xfrm>
        <a:prstGeom prst="roundRect">
          <a:avLst>
            <a:gd name="adj" fmla="val 4939"/>
          </a:avLst>
        </a:prstGeom>
        <a:solidFill>
          <a:schemeClr val="accent2">
            <a:lumMod val="20000"/>
            <a:lumOff val="80000"/>
          </a:schemeClr>
        </a:solidFill>
        <a:ln w="3810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Meiryo UI" panose="020B0604030504040204" pitchFamily="50" charset="-128"/>
              <a:ea typeface="Meiryo UI" panose="020B0604030504040204" pitchFamily="50" charset="-128"/>
            </a:rPr>
            <a:t>調査票作成にあたってのお願い</a:t>
          </a:r>
          <a:endParaRPr kumimoji="1" lang="en-US" altLang="ja-JP" sz="2000" b="1">
            <a:solidFill>
              <a:sysClr val="windowText" lastClr="000000"/>
            </a:solidFill>
            <a:latin typeface="Meiryo UI" panose="020B0604030504040204" pitchFamily="50" charset="-128"/>
            <a:ea typeface="Meiryo UI" panose="020B0604030504040204" pitchFamily="50" charset="-128"/>
          </a:endParaRPr>
        </a:p>
        <a:p>
          <a:pPr algn="l"/>
          <a:r>
            <a:rPr lang="ja-JP" altLang="en-US" sz="1600">
              <a:solidFill>
                <a:sysClr val="windowText" lastClr="000000"/>
              </a:solidFill>
              <a:effectLst/>
              <a:latin typeface="Meiryo UI" panose="020B0604030504040204" pitchFamily="50" charset="-128"/>
              <a:ea typeface="Meiryo UI" panose="020B0604030504040204" pitchFamily="50" charset="-128"/>
              <a:cs typeface="+mn-cs"/>
            </a:rPr>
            <a:t>本調査の目的は、窓口業務の現状フローを把握するためのものです。</a:t>
          </a:r>
          <a:endParaRPr lang="en-US" altLang="ja-JP" sz="1600">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600">
              <a:solidFill>
                <a:sysClr val="windowText" lastClr="000000"/>
              </a:solidFill>
              <a:effectLst/>
              <a:latin typeface="Meiryo UI" panose="020B0604030504040204" pitchFamily="50" charset="-128"/>
              <a:ea typeface="Meiryo UI" panose="020B0604030504040204" pitchFamily="50" charset="-128"/>
              <a:cs typeface="+mn-cs"/>
            </a:rPr>
            <a:t>現在の業務と作業時間を可視化することで、業務のどこに課題があるか分析することができます。</a:t>
          </a:r>
        </a:p>
        <a:p>
          <a:pPr algn="l"/>
          <a:endParaRPr lang="en-US" altLang="ja-JP" sz="1600">
            <a:solidFill>
              <a:sysClr val="windowText" lastClr="000000"/>
            </a:solidFill>
            <a:effectLst/>
            <a:latin typeface="Meiryo UI" panose="020B0604030504040204" pitchFamily="50" charset="-128"/>
            <a:ea typeface="Meiryo UI" panose="020B0604030504040204" pitchFamily="50" charset="-128"/>
            <a:cs typeface="+mn-cs"/>
          </a:endParaRPr>
        </a:p>
        <a:p>
          <a:pPr algn="l"/>
          <a:r>
            <a:rPr lang="ja-JP" altLang="ja-JP" sz="1600">
              <a:solidFill>
                <a:sysClr val="windowText" lastClr="000000"/>
              </a:solidFill>
              <a:effectLst/>
              <a:latin typeface="Meiryo UI" panose="020B0604030504040204" pitchFamily="50" charset="-128"/>
              <a:ea typeface="Meiryo UI" panose="020B0604030504040204" pitchFamily="50" charset="-128"/>
              <a:cs typeface="+mn-cs"/>
            </a:rPr>
            <a:t>業務内容を順に追って列挙して</a:t>
          </a:r>
          <a:r>
            <a:rPr lang="ja-JP" altLang="en-US" sz="1600">
              <a:solidFill>
                <a:sysClr val="windowText" lastClr="000000"/>
              </a:solidFill>
              <a:effectLst/>
              <a:latin typeface="Meiryo UI" panose="020B0604030504040204" pitchFamily="50" charset="-128"/>
              <a:ea typeface="Meiryo UI" panose="020B0604030504040204" pitchFamily="50" charset="-128"/>
              <a:cs typeface="+mn-cs"/>
            </a:rPr>
            <a:t>いただきますが、</a:t>
          </a:r>
          <a:endParaRPr lang="ja-JP" altLang="ja-JP" sz="1600">
            <a:solidFill>
              <a:sysClr val="windowText" lastClr="000000"/>
            </a:solidFill>
            <a:effectLst/>
            <a:latin typeface="Meiryo UI" panose="020B0604030504040204" pitchFamily="50" charset="-128"/>
            <a:ea typeface="Meiryo UI" panose="020B0604030504040204" pitchFamily="50" charset="-128"/>
          </a:endParaRPr>
        </a:p>
        <a:p>
          <a:pPr algn="l"/>
          <a:r>
            <a:rPr lang="ja-JP" altLang="ja-JP" sz="1600">
              <a:solidFill>
                <a:sysClr val="windowText" lastClr="000000"/>
              </a:solidFill>
              <a:effectLst/>
              <a:latin typeface="Meiryo UI" panose="020B0604030504040204" pitchFamily="50" charset="-128"/>
              <a:ea typeface="Meiryo UI" panose="020B0604030504040204" pitchFamily="50" charset="-128"/>
              <a:cs typeface="+mn-cs"/>
            </a:rPr>
            <a:t>効率化を進める上で肝になる部分を発見するため、</a:t>
          </a:r>
          <a:r>
            <a:rPr lang="ja-JP" altLang="en-US" sz="1600">
              <a:solidFill>
                <a:sysClr val="windowText" lastClr="000000"/>
              </a:solidFill>
              <a:effectLst/>
              <a:latin typeface="Meiryo UI" panose="020B0604030504040204" pitchFamily="50" charset="-128"/>
              <a:ea typeface="Meiryo UI" panose="020B0604030504040204" pitchFamily="50" charset="-128"/>
              <a:cs typeface="+mn-cs"/>
            </a:rPr>
            <a:t>例を参考に</a:t>
          </a:r>
          <a:r>
            <a:rPr lang="ja-JP" altLang="ja-JP" sz="1600">
              <a:solidFill>
                <a:sysClr val="windowText" lastClr="000000"/>
              </a:solidFill>
              <a:effectLst/>
              <a:latin typeface="Meiryo UI" panose="020B0604030504040204" pitchFamily="50" charset="-128"/>
              <a:ea typeface="Meiryo UI" panose="020B0604030504040204" pitchFamily="50" charset="-128"/>
              <a:cs typeface="+mn-cs"/>
            </a:rPr>
            <a:t>記載</a:t>
          </a:r>
          <a:r>
            <a:rPr lang="ja-JP" altLang="en-US" sz="1600">
              <a:solidFill>
                <a:sysClr val="windowText" lastClr="000000"/>
              </a:solidFill>
              <a:effectLst/>
              <a:latin typeface="Meiryo UI" panose="020B0604030504040204" pitchFamily="50" charset="-128"/>
              <a:ea typeface="Meiryo UI" panose="020B0604030504040204" pitchFamily="50" charset="-128"/>
              <a:cs typeface="+mn-cs"/>
            </a:rPr>
            <a:t>をお願いいたします。</a:t>
          </a:r>
          <a:endParaRPr kumimoji="1" lang="en-US" altLang="ja-JP" sz="1400" b="1">
            <a:solidFill>
              <a:srgbClr val="C00000"/>
            </a:solidFill>
            <a:latin typeface="Meiryo UI" panose="020B0604030504040204" pitchFamily="50" charset="-128"/>
            <a:ea typeface="Meiryo UI" panose="020B0604030504040204" pitchFamily="50" charset="-128"/>
          </a:endParaRPr>
        </a:p>
      </xdr:txBody>
    </xdr:sp>
    <xdr:clientData/>
  </xdr:twoCellAnchor>
  <xdr:oneCellAnchor>
    <xdr:from>
      <xdr:col>1</xdr:col>
      <xdr:colOff>696686</xdr:colOff>
      <xdr:row>0</xdr:row>
      <xdr:rowOff>206829</xdr:rowOff>
    </xdr:from>
    <xdr:ext cx="691243" cy="685188"/>
    <xdr:sp macro="" textlink="">
      <xdr:nvSpPr>
        <xdr:cNvPr id="5" name="テキスト ボックス 4">
          <a:extLst>
            <a:ext uri="{FF2B5EF4-FFF2-40B4-BE49-F238E27FC236}">
              <a16:creationId xmlns:a16="http://schemas.microsoft.com/office/drawing/2014/main" id="{8A7F4088-20FB-41F4-9D77-52F82A95C28B}"/>
            </a:ext>
          </a:extLst>
        </xdr:cNvPr>
        <xdr:cNvSpPr txBox="1"/>
      </xdr:nvSpPr>
      <xdr:spPr>
        <a:xfrm>
          <a:off x="1158504"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①</a:t>
          </a:r>
        </a:p>
      </xdr:txBody>
    </xdr:sp>
    <xdr:clientData/>
  </xdr:oneCellAnchor>
  <xdr:oneCellAnchor>
    <xdr:from>
      <xdr:col>2</xdr:col>
      <xdr:colOff>604158</xdr:colOff>
      <xdr:row>0</xdr:row>
      <xdr:rowOff>206829</xdr:rowOff>
    </xdr:from>
    <xdr:ext cx="691243" cy="685188"/>
    <xdr:sp macro="" textlink="">
      <xdr:nvSpPr>
        <xdr:cNvPr id="7" name="テキスト ボックス 6">
          <a:extLst>
            <a:ext uri="{FF2B5EF4-FFF2-40B4-BE49-F238E27FC236}">
              <a16:creationId xmlns:a16="http://schemas.microsoft.com/office/drawing/2014/main" id="{E32E13E1-9317-486C-856E-CC888A073A83}"/>
            </a:ext>
          </a:extLst>
        </xdr:cNvPr>
        <xdr:cNvSpPr txBox="1"/>
      </xdr:nvSpPr>
      <xdr:spPr>
        <a:xfrm>
          <a:off x="2890158"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②</a:t>
          </a:r>
        </a:p>
      </xdr:txBody>
    </xdr:sp>
    <xdr:clientData/>
  </xdr:oneCellAnchor>
  <xdr:oneCellAnchor>
    <xdr:from>
      <xdr:col>3</xdr:col>
      <xdr:colOff>556986</xdr:colOff>
      <xdr:row>0</xdr:row>
      <xdr:rowOff>206829</xdr:rowOff>
    </xdr:from>
    <xdr:ext cx="691243" cy="685188"/>
    <xdr:sp macro="" textlink="">
      <xdr:nvSpPr>
        <xdr:cNvPr id="8" name="テキスト ボックス 7">
          <a:extLst>
            <a:ext uri="{FF2B5EF4-FFF2-40B4-BE49-F238E27FC236}">
              <a16:creationId xmlns:a16="http://schemas.microsoft.com/office/drawing/2014/main" id="{DF0C8092-DBBF-47D0-8159-6C52A3367219}"/>
            </a:ext>
          </a:extLst>
        </xdr:cNvPr>
        <xdr:cNvSpPr txBox="1"/>
      </xdr:nvSpPr>
      <xdr:spPr>
        <a:xfrm>
          <a:off x="4690259"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③</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oneCellAnchor>
    <xdr:from>
      <xdr:col>4</xdr:col>
      <xdr:colOff>1424214</xdr:colOff>
      <xdr:row>0</xdr:row>
      <xdr:rowOff>206829</xdr:rowOff>
    </xdr:from>
    <xdr:ext cx="691243" cy="685188"/>
    <xdr:sp macro="" textlink="">
      <xdr:nvSpPr>
        <xdr:cNvPr id="9" name="テキスト ボックス 8">
          <a:extLst>
            <a:ext uri="{FF2B5EF4-FFF2-40B4-BE49-F238E27FC236}">
              <a16:creationId xmlns:a16="http://schemas.microsoft.com/office/drawing/2014/main" id="{022F00DD-8ED8-49E1-8276-B52A94BACA0E}"/>
            </a:ext>
          </a:extLst>
        </xdr:cNvPr>
        <xdr:cNvSpPr txBox="1"/>
      </xdr:nvSpPr>
      <xdr:spPr>
        <a:xfrm>
          <a:off x="6839032"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④</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oneCellAnchor>
    <xdr:from>
      <xdr:col>5</xdr:col>
      <xdr:colOff>927100</xdr:colOff>
      <xdr:row>0</xdr:row>
      <xdr:rowOff>206829</xdr:rowOff>
    </xdr:from>
    <xdr:ext cx="691243" cy="685188"/>
    <xdr:sp macro="" textlink="">
      <xdr:nvSpPr>
        <xdr:cNvPr id="10" name="テキスト ボックス 9">
          <a:extLst>
            <a:ext uri="{FF2B5EF4-FFF2-40B4-BE49-F238E27FC236}">
              <a16:creationId xmlns:a16="http://schemas.microsoft.com/office/drawing/2014/main" id="{76BE11CC-9ECA-482D-8785-0EC852FE811D}"/>
            </a:ext>
          </a:extLst>
        </xdr:cNvPr>
        <xdr:cNvSpPr txBox="1"/>
      </xdr:nvSpPr>
      <xdr:spPr>
        <a:xfrm>
          <a:off x="8916555"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⑤</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oneCellAnchor>
    <xdr:from>
      <xdr:col>6</xdr:col>
      <xdr:colOff>1009650</xdr:colOff>
      <xdr:row>0</xdr:row>
      <xdr:rowOff>206829</xdr:rowOff>
    </xdr:from>
    <xdr:ext cx="691243" cy="685188"/>
    <xdr:sp macro="" textlink="">
      <xdr:nvSpPr>
        <xdr:cNvPr id="11" name="テキスト ボックス 10">
          <a:extLst>
            <a:ext uri="{FF2B5EF4-FFF2-40B4-BE49-F238E27FC236}">
              <a16:creationId xmlns:a16="http://schemas.microsoft.com/office/drawing/2014/main" id="{66BCD4AF-5232-4839-B100-C26A81AAE1A5}"/>
            </a:ext>
          </a:extLst>
        </xdr:cNvPr>
        <xdr:cNvSpPr txBox="1"/>
      </xdr:nvSpPr>
      <xdr:spPr>
        <a:xfrm>
          <a:off x="11135014"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⑥</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oneCellAnchor>
    <xdr:from>
      <xdr:col>7</xdr:col>
      <xdr:colOff>908050</xdr:colOff>
      <xdr:row>0</xdr:row>
      <xdr:rowOff>206829</xdr:rowOff>
    </xdr:from>
    <xdr:ext cx="691243" cy="685188"/>
    <xdr:sp macro="" textlink="">
      <xdr:nvSpPr>
        <xdr:cNvPr id="12" name="テキスト ボックス 11">
          <a:extLst>
            <a:ext uri="{FF2B5EF4-FFF2-40B4-BE49-F238E27FC236}">
              <a16:creationId xmlns:a16="http://schemas.microsoft.com/office/drawing/2014/main" id="{B89909A5-66E9-4E75-8E6C-D3D3D3E4C1DE}"/>
            </a:ext>
          </a:extLst>
        </xdr:cNvPr>
        <xdr:cNvSpPr txBox="1"/>
      </xdr:nvSpPr>
      <xdr:spPr>
        <a:xfrm>
          <a:off x="13169323"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⑦</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oneCellAnchor>
    <xdr:from>
      <xdr:col>8</xdr:col>
      <xdr:colOff>1593850</xdr:colOff>
      <xdr:row>0</xdr:row>
      <xdr:rowOff>206829</xdr:rowOff>
    </xdr:from>
    <xdr:ext cx="691243" cy="685188"/>
    <xdr:sp macro="" textlink="">
      <xdr:nvSpPr>
        <xdr:cNvPr id="13" name="テキスト ボックス 12">
          <a:extLst>
            <a:ext uri="{FF2B5EF4-FFF2-40B4-BE49-F238E27FC236}">
              <a16:creationId xmlns:a16="http://schemas.microsoft.com/office/drawing/2014/main" id="{33038269-0152-4E5C-9ACA-121E069DA8C5}"/>
            </a:ext>
          </a:extLst>
        </xdr:cNvPr>
        <xdr:cNvSpPr txBox="1"/>
      </xdr:nvSpPr>
      <xdr:spPr>
        <a:xfrm>
          <a:off x="15991032"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⑧</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oneCellAnchor>
    <xdr:from>
      <xdr:col>9</xdr:col>
      <xdr:colOff>2163082</xdr:colOff>
      <xdr:row>0</xdr:row>
      <xdr:rowOff>206829</xdr:rowOff>
    </xdr:from>
    <xdr:ext cx="691243" cy="685188"/>
    <xdr:sp macro="" textlink="">
      <xdr:nvSpPr>
        <xdr:cNvPr id="14" name="テキスト ボックス 13">
          <a:extLst>
            <a:ext uri="{FF2B5EF4-FFF2-40B4-BE49-F238E27FC236}">
              <a16:creationId xmlns:a16="http://schemas.microsoft.com/office/drawing/2014/main" id="{7617BF3A-E690-40E7-90F9-AB05FB73E57C}"/>
            </a:ext>
          </a:extLst>
        </xdr:cNvPr>
        <xdr:cNvSpPr txBox="1"/>
      </xdr:nvSpPr>
      <xdr:spPr>
        <a:xfrm>
          <a:off x="18696173"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⑨</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oneCellAnchor>
    <xdr:from>
      <xdr:col>11</xdr:col>
      <xdr:colOff>665471</xdr:colOff>
      <xdr:row>0</xdr:row>
      <xdr:rowOff>206829</xdr:rowOff>
    </xdr:from>
    <xdr:ext cx="691243" cy="685188"/>
    <xdr:sp macro="" textlink="">
      <xdr:nvSpPr>
        <xdr:cNvPr id="17" name="テキスト ボックス 16">
          <a:extLst>
            <a:ext uri="{FF2B5EF4-FFF2-40B4-BE49-F238E27FC236}">
              <a16:creationId xmlns:a16="http://schemas.microsoft.com/office/drawing/2014/main" id="{D6E20904-76A2-48C0-999F-C313507DDF53}"/>
            </a:ext>
          </a:extLst>
        </xdr:cNvPr>
        <xdr:cNvSpPr txBox="1"/>
      </xdr:nvSpPr>
      <xdr:spPr>
        <a:xfrm>
          <a:off x="21805198"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⑪</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oneCellAnchor>
    <xdr:from>
      <xdr:col>10</xdr:col>
      <xdr:colOff>633143</xdr:colOff>
      <xdr:row>0</xdr:row>
      <xdr:rowOff>206829</xdr:rowOff>
    </xdr:from>
    <xdr:ext cx="691243" cy="685188"/>
    <xdr:sp macro="" textlink="">
      <xdr:nvSpPr>
        <xdr:cNvPr id="18" name="テキスト ボックス 17">
          <a:extLst>
            <a:ext uri="{FF2B5EF4-FFF2-40B4-BE49-F238E27FC236}">
              <a16:creationId xmlns:a16="http://schemas.microsoft.com/office/drawing/2014/main" id="{8BCCA7A9-4DE8-4F39-842A-B23C54C2E444}"/>
            </a:ext>
          </a:extLst>
        </xdr:cNvPr>
        <xdr:cNvSpPr txBox="1"/>
      </xdr:nvSpPr>
      <xdr:spPr>
        <a:xfrm>
          <a:off x="20641416"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⑩</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twoCellAnchor>
    <xdr:from>
      <xdr:col>10</xdr:col>
      <xdr:colOff>887269</xdr:colOff>
      <xdr:row>2</xdr:row>
      <xdr:rowOff>251608</xdr:rowOff>
    </xdr:from>
    <xdr:to>
      <xdr:col>12</xdr:col>
      <xdr:colOff>57727</xdr:colOff>
      <xdr:row>6</xdr:row>
      <xdr:rowOff>409781</xdr:rowOff>
    </xdr:to>
    <xdr:sp macro="" textlink="">
      <xdr:nvSpPr>
        <xdr:cNvPr id="6" name="正方形/長方形 26">
          <a:extLst>
            <a:ext uri="{FF2B5EF4-FFF2-40B4-BE49-F238E27FC236}">
              <a16:creationId xmlns:a16="http://schemas.microsoft.com/office/drawing/2014/main" id="{65B6644E-B29D-4AC4-A1EE-D692F07E3166}"/>
            </a:ext>
          </a:extLst>
        </xdr:cNvPr>
        <xdr:cNvSpPr/>
      </xdr:nvSpPr>
      <xdr:spPr>
        <a:xfrm>
          <a:off x="20946919" y="985033"/>
          <a:ext cx="1437408" cy="2653723"/>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⑪ 作業件数（件数</a:t>
          </a:r>
          <a:r>
            <a:rPr kumimoji="1" lang="en-US" altLang="ja-JP" sz="1400" b="1">
              <a:solidFill>
                <a:srgbClr val="C00000"/>
              </a:solidFill>
              <a:effectLst/>
              <a:latin typeface="Meiryo UI" panose="020B0604030504040204" pitchFamily="50" charset="-128"/>
              <a:ea typeface="Meiryo UI" panose="020B0604030504040204" pitchFamily="50" charset="-128"/>
              <a:cs typeface="+mn-cs"/>
            </a:rPr>
            <a:t>/</a:t>
          </a:r>
          <a:r>
            <a:rPr kumimoji="1" lang="ja-JP" altLang="en-US" sz="1400" b="1">
              <a:solidFill>
                <a:srgbClr val="C00000"/>
              </a:solidFill>
              <a:effectLst/>
              <a:latin typeface="Meiryo UI" panose="020B0604030504040204" pitchFamily="50" charset="-128"/>
              <a:ea typeface="Meiryo UI" panose="020B0604030504040204" pitchFamily="50" charset="-128"/>
              <a:cs typeface="+mn-cs"/>
            </a:rPr>
            <a:t>日）</a:t>
          </a:r>
          <a:endParaRPr lang="ja-JP" altLang="ja-JP" sz="1400">
            <a:solidFill>
              <a:srgbClr val="C00000"/>
            </a:solidFill>
            <a:effectLst/>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実績ベースでの件数がわかれば記載（不明であれば想定でも可）</a:t>
          </a:r>
        </a:p>
      </xdr:txBody>
    </xdr:sp>
    <xdr:clientData/>
  </xdr:twoCellAnchor>
  <xdr:oneCellAnchor>
    <xdr:from>
      <xdr:col>12</xdr:col>
      <xdr:colOff>589271</xdr:colOff>
      <xdr:row>0</xdr:row>
      <xdr:rowOff>206829</xdr:rowOff>
    </xdr:from>
    <xdr:ext cx="691243" cy="685188"/>
    <xdr:sp macro="" textlink="">
      <xdr:nvSpPr>
        <xdr:cNvPr id="106" name="テキスト ボックス 27">
          <a:extLst>
            <a:ext uri="{FF2B5EF4-FFF2-40B4-BE49-F238E27FC236}">
              <a16:creationId xmlns:a16="http://schemas.microsoft.com/office/drawing/2014/main" id="{EC2C32D2-0FC8-41B2-808E-044E873854E2}"/>
            </a:ext>
          </a:extLst>
        </xdr:cNvPr>
        <xdr:cNvSpPr txBox="1"/>
      </xdr:nvSpPr>
      <xdr:spPr>
        <a:xfrm>
          <a:off x="22860453"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⑫</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twoCellAnchor>
    <xdr:from>
      <xdr:col>12</xdr:col>
      <xdr:colOff>125848</xdr:colOff>
      <xdr:row>2</xdr:row>
      <xdr:rowOff>251608</xdr:rowOff>
    </xdr:from>
    <xdr:to>
      <xdr:col>13</xdr:col>
      <xdr:colOff>323272</xdr:colOff>
      <xdr:row>6</xdr:row>
      <xdr:rowOff>409781</xdr:rowOff>
    </xdr:to>
    <xdr:sp macro="" textlink="">
      <xdr:nvSpPr>
        <xdr:cNvPr id="121" name="正方形/長方形 28">
          <a:extLst>
            <a:ext uri="{FF2B5EF4-FFF2-40B4-BE49-F238E27FC236}">
              <a16:creationId xmlns:a16="http://schemas.microsoft.com/office/drawing/2014/main" id="{042AFF1F-E139-462D-AC85-867A7D6BB998}"/>
            </a:ext>
          </a:extLst>
        </xdr:cNvPr>
        <xdr:cNvSpPr/>
      </xdr:nvSpPr>
      <xdr:spPr>
        <a:xfrm>
          <a:off x="22452448" y="985033"/>
          <a:ext cx="1235649" cy="2653723"/>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⑫ 作業時間（分</a:t>
          </a:r>
          <a:r>
            <a:rPr kumimoji="1" lang="en-US" altLang="ja-JP" sz="1400" b="1">
              <a:solidFill>
                <a:srgbClr val="C00000"/>
              </a:solidFill>
              <a:effectLst/>
              <a:latin typeface="Meiryo UI" panose="020B0604030504040204" pitchFamily="50" charset="-128"/>
              <a:ea typeface="Meiryo UI" panose="020B0604030504040204" pitchFamily="50" charset="-128"/>
              <a:cs typeface="+mn-cs"/>
            </a:rPr>
            <a:t>/</a:t>
          </a:r>
          <a:r>
            <a:rPr kumimoji="1" lang="ja-JP" altLang="en-US" sz="1400" b="1">
              <a:solidFill>
                <a:srgbClr val="C00000"/>
              </a:solidFill>
              <a:effectLst/>
              <a:latin typeface="Meiryo UI" panose="020B0604030504040204" pitchFamily="50" charset="-128"/>
              <a:ea typeface="Meiryo UI" panose="020B0604030504040204" pitchFamily="50" charset="-128"/>
              <a:cs typeface="+mn-cs"/>
            </a:rPr>
            <a:t>日）</a:t>
          </a:r>
          <a:endParaRPr lang="ja-JP" altLang="ja-JP" sz="1400">
            <a:solidFill>
              <a:srgbClr val="C00000"/>
            </a:solidFill>
            <a:effectLst/>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自動計算しているため入力不要</a:t>
          </a:r>
        </a:p>
      </xdr:txBody>
    </xdr:sp>
    <xdr:clientData/>
  </xdr:twoCellAnchor>
  <xdr:oneCellAnchor>
    <xdr:from>
      <xdr:col>13</xdr:col>
      <xdr:colOff>932171</xdr:colOff>
      <xdr:row>0</xdr:row>
      <xdr:rowOff>206829</xdr:rowOff>
    </xdr:from>
    <xdr:ext cx="691243" cy="685188"/>
    <xdr:sp macro="" textlink="">
      <xdr:nvSpPr>
        <xdr:cNvPr id="365" name="テキスト ボックス 29">
          <a:extLst>
            <a:ext uri="{FF2B5EF4-FFF2-40B4-BE49-F238E27FC236}">
              <a16:creationId xmlns:a16="http://schemas.microsoft.com/office/drawing/2014/main" id="{477E9DDC-99D8-45E1-83E2-638B6D73376C}"/>
            </a:ext>
          </a:extLst>
        </xdr:cNvPr>
        <xdr:cNvSpPr txBox="1"/>
      </xdr:nvSpPr>
      <xdr:spPr>
        <a:xfrm>
          <a:off x="24242444"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⑬</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twoCellAnchor>
    <xdr:from>
      <xdr:col>13</xdr:col>
      <xdr:colOff>439882</xdr:colOff>
      <xdr:row>2</xdr:row>
      <xdr:rowOff>245258</xdr:rowOff>
    </xdr:from>
    <xdr:to>
      <xdr:col>15</xdr:col>
      <xdr:colOff>1244889</xdr:colOff>
      <xdr:row>8</xdr:row>
      <xdr:rowOff>457200</xdr:rowOff>
    </xdr:to>
    <xdr:sp macro="" textlink="">
      <xdr:nvSpPr>
        <xdr:cNvPr id="381" name="正方形/長方形 30">
          <a:extLst>
            <a:ext uri="{FF2B5EF4-FFF2-40B4-BE49-F238E27FC236}">
              <a16:creationId xmlns:a16="http://schemas.microsoft.com/office/drawing/2014/main" id="{3D38592A-5679-4E1C-A5B6-0542FCE66F44}"/>
            </a:ext>
          </a:extLst>
        </xdr:cNvPr>
        <xdr:cNvSpPr/>
      </xdr:nvSpPr>
      <xdr:spPr>
        <a:xfrm>
          <a:off x="23804707" y="978683"/>
          <a:ext cx="3567257" cy="3679042"/>
        </a:xfrm>
        <a:prstGeom prst="rect">
          <a:avLst/>
        </a:prstGeom>
        <a:solidFill>
          <a:srgbClr val="FFF2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⑬ </a:t>
          </a:r>
          <a:r>
            <a:rPr kumimoji="1" lang="ja-JP" altLang="en-US" sz="1400" b="1">
              <a:solidFill>
                <a:srgbClr val="C00000"/>
              </a:solidFill>
              <a:latin typeface="Meiryo UI" panose="020B0604030504040204" pitchFamily="50" charset="-128"/>
              <a:ea typeface="Meiryo UI" panose="020B0604030504040204" pitchFamily="50" charset="-128"/>
            </a:rPr>
            <a:t>外部委託実施、外部委託への可能性</a:t>
          </a:r>
          <a:endParaRPr kumimoji="1" lang="en-US" altLang="ja-JP" sz="1400" b="1">
            <a:solidFill>
              <a:srgbClr val="C00000"/>
            </a:solidFill>
            <a:latin typeface="Meiryo UI" panose="020B0604030504040204" pitchFamily="50" charset="-128"/>
            <a:ea typeface="Meiryo UI" panose="020B0604030504040204" pitchFamily="50" charset="-128"/>
          </a:endParaRPr>
        </a:p>
        <a:p>
          <a:pPr algn="l"/>
          <a:r>
            <a:rPr kumimoji="1" lang="ja-JP" altLang="en-US" sz="1400" b="1">
              <a:solidFill>
                <a:srgbClr val="C00000"/>
              </a:solidFill>
              <a:latin typeface="Meiryo UI" panose="020B0604030504040204" pitchFamily="50" charset="-128"/>
              <a:ea typeface="Meiryo UI" panose="020B0604030504040204" pitchFamily="50" charset="-128"/>
            </a:rPr>
            <a:t>、正規職員以外での実施可能性</a:t>
          </a:r>
          <a:br>
            <a:rPr kumimoji="1" lang="en-US" altLang="ja-JP" sz="1400">
              <a:solidFill>
                <a:srgbClr val="C00000"/>
              </a:solidFill>
              <a:latin typeface="Meiryo UI" panose="020B0604030504040204" pitchFamily="50" charset="-128"/>
              <a:ea typeface="Meiryo UI" panose="020B0604030504040204" pitchFamily="50" charset="-128"/>
            </a:rPr>
          </a:br>
          <a:r>
            <a:rPr kumimoji="1" lang="ja-JP" altLang="en-US" sz="1400">
              <a:solidFill>
                <a:srgbClr val="C00000"/>
              </a:solidFill>
              <a:latin typeface="Meiryo UI" panose="020B0604030504040204" pitchFamily="50" charset="-128"/>
              <a:ea typeface="Meiryo UI" panose="020B0604030504040204" pitchFamily="50" charset="-128"/>
            </a:rPr>
            <a:t>の各項目は、当該作業を委託検討する場合など、必要に応じ入力してください</a:t>
          </a:r>
          <a:endParaRPr kumimoji="1" lang="en-US" altLang="ja-JP" sz="1400">
            <a:solidFill>
              <a:srgbClr val="C00000"/>
            </a:solidFill>
            <a:latin typeface="Meiryo UI" panose="020B0604030504040204" pitchFamily="50" charset="-128"/>
            <a:ea typeface="Meiryo UI" panose="020B0604030504040204" pitchFamily="50" charset="-128"/>
          </a:endParaRPr>
        </a:p>
        <a:p>
          <a:pPr algn="l"/>
          <a:endParaRPr kumimoji="1" lang="en-US" altLang="ja-JP" sz="1400">
            <a:solidFill>
              <a:srgbClr val="C00000"/>
            </a:solidFill>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・外部委託実施　→　委託している場合「〇」</a:t>
          </a:r>
          <a:endParaRPr kumimoji="1" lang="en-US" altLang="ja-JP" sz="1400">
            <a:solidFill>
              <a:srgbClr val="C00000"/>
            </a:solidFill>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・外部委託への可能性　→　委託余地がある場合「〇」</a:t>
          </a:r>
          <a:endParaRPr kumimoji="1" lang="en-US" altLang="ja-JP" sz="1400">
            <a:solidFill>
              <a:srgbClr val="C00000"/>
            </a:solidFill>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・正規職員以外での実施可能性　→　公権力の行使を伴わない等、制度的に正規職員以外が作業できる場合「〇」</a:t>
          </a:r>
        </a:p>
      </xdr:txBody>
    </xdr:sp>
    <xdr:clientData/>
  </xdr:twoCellAnchor>
  <xdr:oneCellAnchor>
    <xdr:from>
      <xdr:col>16</xdr:col>
      <xdr:colOff>1332221</xdr:colOff>
      <xdr:row>0</xdr:row>
      <xdr:rowOff>206829</xdr:rowOff>
    </xdr:from>
    <xdr:ext cx="691243" cy="685188"/>
    <xdr:sp macro="" textlink="">
      <xdr:nvSpPr>
        <xdr:cNvPr id="379" name="テキスト ボックス 31">
          <a:extLst>
            <a:ext uri="{FF2B5EF4-FFF2-40B4-BE49-F238E27FC236}">
              <a16:creationId xmlns:a16="http://schemas.microsoft.com/office/drawing/2014/main" id="{3E2A137F-D682-4139-9612-7724259F708F}"/>
            </a:ext>
          </a:extLst>
        </xdr:cNvPr>
        <xdr:cNvSpPr txBox="1"/>
      </xdr:nvSpPr>
      <xdr:spPr>
        <a:xfrm>
          <a:off x="28764221" y="206829"/>
          <a:ext cx="691243" cy="6851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solidFill>
                <a:srgbClr val="C00000"/>
              </a:solidFill>
              <a:latin typeface="Meiryo UI" panose="020B0604030504040204" pitchFamily="50" charset="-128"/>
              <a:ea typeface="Meiryo UI" panose="020B0604030504040204" pitchFamily="50" charset="-128"/>
            </a:rPr>
            <a:t>⑭</a:t>
          </a:r>
          <a:endParaRPr kumimoji="1" lang="en-US" altLang="ja-JP" sz="2800" b="1">
            <a:solidFill>
              <a:srgbClr val="C00000"/>
            </a:solidFill>
            <a:latin typeface="Meiryo UI" panose="020B0604030504040204" pitchFamily="50" charset="-128"/>
            <a:ea typeface="Meiryo UI" panose="020B0604030504040204" pitchFamily="50" charset="-128"/>
          </a:endParaRPr>
        </a:p>
      </xdr:txBody>
    </xdr:sp>
    <xdr:clientData/>
  </xdr:oneCellAnchor>
  <xdr:twoCellAnchor>
    <xdr:from>
      <xdr:col>16</xdr:col>
      <xdr:colOff>114300</xdr:colOff>
      <xdr:row>2</xdr:row>
      <xdr:rowOff>242083</xdr:rowOff>
    </xdr:from>
    <xdr:to>
      <xdr:col>16</xdr:col>
      <xdr:colOff>2412999</xdr:colOff>
      <xdr:row>6</xdr:row>
      <xdr:rowOff>324633</xdr:rowOff>
    </xdr:to>
    <xdr:sp macro="" textlink="">
      <xdr:nvSpPr>
        <xdr:cNvPr id="505" name="正方形/長方形 32">
          <a:extLst>
            <a:ext uri="{FF2B5EF4-FFF2-40B4-BE49-F238E27FC236}">
              <a16:creationId xmlns:a16="http://schemas.microsoft.com/office/drawing/2014/main" id="{99A04ADA-CFAD-492E-A861-81ACBB5B7CB3}"/>
            </a:ext>
          </a:extLst>
        </xdr:cNvPr>
        <xdr:cNvSpPr/>
      </xdr:nvSpPr>
      <xdr:spPr>
        <a:xfrm>
          <a:off x="27622500" y="975508"/>
          <a:ext cx="2298699" cy="2578100"/>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⑭ 備考（自由記入欄）</a:t>
          </a:r>
          <a:endParaRPr lang="ja-JP" altLang="ja-JP" sz="1400" b="1">
            <a:solidFill>
              <a:srgbClr val="C00000"/>
            </a:solidFill>
            <a:effectLst/>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気になることなどあれば、なんでも構いませんので記入してください</a:t>
          </a:r>
        </a:p>
      </xdr:txBody>
    </xdr:sp>
    <xdr:clientData/>
  </xdr:twoCellAnchor>
  <xdr:twoCellAnchor>
    <xdr:from>
      <xdr:col>0</xdr:col>
      <xdr:colOff>182917</xdr:colOff>
      <xdr:row>2</xdr:row>
      <xdr:rowOff>251031</xdr:rowOff>
    </xdr:from>
    <xdr:to>
      <xdr:col>1</xdr:col>
      <xdr:colOff>1569231</xdr:colOff>
      <xdr:row>6</xdr:row>
      <xdr:rowOff>428625</xdr:rowOff>
    </xdr:to>
    <xdr:sp macro="" textlink="">
      <xdr:nvSpPr>
        <xdr:cNvPr id="4" name="正方形/長方形 3">
          <a:extLst>
            <a:ext uri="{FF2B5EF4-FFF2-40B4-BE49-F238E27FC236}">
              <a16:creationId xmlns:a16="http://schemas.microsoft.com/office/drawing/2014/main" id="{6475E48B-A052-CB2B-9F0F-B28C94C019A2}"/>
            </a:ext>
          </a:extLst>
        </xdr:cNvPr>
        <xdr:cNvSpPr/>
      </xdr:nvSpPr>
      <xdr:spPr>
        <a:xfrm>
          <a:off x="182917" y="984456"/>
          <a:ext cx="1853039" cy="2673144"/>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b="1">
              <a:solidFill>
                <a:srgbClr val="C00000"/>
              </a:solidFill>
              <a:effectLst/>
              <a:latin typeface="Meiryo UI" panose="020B0604030504040204" pitchFamily="50" charset="-128"/>
              <a:ea typeface="Meiryo UI" panose="020B0604030504040204" pitchFamily="50" charset="-128"/>
              <a:cs typeface="+mn-cs"/>
            </a:rPr>
            <a:t>①</a:t>
          </a:r>
          <a:r>
            <a:rPr kumimoji="1" lang="ja-JP" altLang="en-US" sz="1400" b="1" baseline="0">
              <a:solidFill>
                <a:srgbClr val="C00000"/>
              </a:solidFill>
              <a:effectLst/>
              <a:latin typeface="Meiryo UI" panose="020B0604030504040204" pitchFamily="50" charset="-128"/>
              <a:ea typeface="Meiryo UI" panose="020B0604030504040204" pitchFamily="50" charset="-128"/>
              <a:cs typeface="+mn-cs"/>
            </a:rPr>
            <a:t> </a:t>
          </a:r>
          <a:r>
            <a:rPr kumimoji="1" lang="ja-JP" altLang="en-US" sz="1400" b="1">
              <a:solidFill>
                <a:srgbClr val="C00000"/>
              </a:solidFill>
              <a:effectLst/>
              <a:latin typeface="Meiryo UI" panose="020B0604030504040204" pitchFamily="50" charset="-128"/>
              <a:ea typeface="Meiryo UI" panose="020B0604030504040204" pitchFamily="50" charset="-128"/>
              <a:cs typeface="+mn-cs"/>
            </a:rPr>
            <a:t>作業項目</a:t>
          </a:r>
          <a:endParaRPr lang="ja-JP" altLang="ja-JP" sz="1400">
            <a:solidFill>
              <a:srgbClr val="C00000"/>
            </a:solidFill>
            <a:effectLst/>
            <a:latin typeface="Meiryo UI" panose="020B0604030504040204" pitchFamily="50" charset="-128"/>
            <a:ea typeface="Meiryo UI" panose="020B0604030504040204" pitchFamily="50" charset="-128"/>
          </a:endParaRPr>
        </a:p>
        <a:p>
          <a:r>
            <a:rPr kumimoji="1" lang="ja-JP" altLang="ja-JP" sz="1400" b="0">
              <a:solidFill>
                <a:srgbClr val="C00000"/>
              </a:solidFill>
              <a:effectLst/>
              <a:latin typeface="Meiryo UI" panose="020B0604030504040204" pitchFamily="50" charset="-128"/>
              <a:ea typeface="Meiryo UI" panose="020B0604030504040204" pitchFamily="50" charset="-128"/>
              <a:cs typeface="+mn-cs"/>
            </a:rPr>
            <a:t>業務の中でどのような作業なのか大きな視点かつ単純な言葉で記載</a:t>
          </a:r>
          <a:endParaRPr lang="ja-JP" altLang="ja-JP" sz="1400">
            <a:solidFill>
              <a:srgbClr val="C00000"/>
            </a:solidFill>
            <a:effectLst/>
            <a:latin typeface="Meiryo UI" panose="020B0604030504040204" pitchFamily="50" charset="-128"/>
            <a:ea typeface="Meiryo UI" panose="020B0604030504040204" pitchFamily="50" charset="-128"/>
          </a:endParaRPr>
        </a:p>
        <a:p>
          <a:pPr algn="l"/>
          <a:endParaRPr kumimoji="1" lang="ja-JP" altLang="en-US" sz="1100">
            <a:solidFill>
              <a:srgbClr val="C00000"/>
            </a:solidFill>
            <a:latin typeface="Meiryo UI" panose="020B0604030504040204" pitchFamily="50" charset="-128"/>
            <a:ea typeface="Meiryo UI" panose="020B0604030504040204" pitchFamily="50" charset="-128"/>
          </a:endParaRPr>
        </a:p>
      </xdr:txBody>
    </xdr:sp>
    <xdr:clientData/>
  </xdr:twoCellAnchor>
  <xdr:twoCellAnchor>
    <xdr:from>
      <xdr:col>1</xdr:col>
      <xdr:colOff>1668239</xdr:colOff>
      <xdr:row>2</xdr:row>
      <xdr:rowOff>244392</xdr:rowOff>
    </xdr:from>
    <xdr:to>
      <xdr:col>3</xdr:col>
      <xdr:colOff>49356</xdr:colOff>
      <xdr:row>6</xdr:row>
      <xdr:rowOff>427759</xdr:rowOff>
    </xdr:to>
    <xdr:sp macro="" textlink="">
      <xdr:nvSpPr>
        <xdr:cNvPr id="15" name="正方形/長方形 14">
          <a:extLst>
            <a:ext uri="{FF2B5EF4-FFF2-40B4-BE49-F238E27FC236}">
              <a16:creationId xmlns:a16="http://schemas.microsoft.com/office/drawing/2014/main" id="{AA363B55-9B15-B65F-D5A4-D4DC2BAAF45D}"/>
            </a:ext>
            <a:ext uri="{147F2762-F138-4A5C-976F-8EAC2B608ADB}">
              <a16:predDERef xmlns:a16="http://schemas.microsoft.com/office/drawing/2014/main" pred="{599A3CAC-5C8A-971D-9140-ED27AF5A3692}"/>
            </a:ext>
          </a:extLst>
        </xdr:cNvPr>
        <xdr:cNvSpPr/>
      </xdr:nvSpPr>
      <xdr:spPr>
        <a:xfrm>
          <a:off x="2130057" y="994847"/>
          <a:ext cx="2052572" cy="2665639"/>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② 誰が</a:t>
          </a:r>
          <a:endParaRPr lang="ja-JP" altLang="ja-JP" sz="1400">
            <a:solidFill>
              <a:srgbClr val="C00000"/>
            </a:solidFill>
            <a:effectLst/>
            <a:latin typeface="Meiryo UI" panose="020B0604030504040204" pitchFamily="50" charset="-128"/>
            <a:ea typeface="Meiryo UI" panose="020B0604030504040204" pitchFamily="50" charset="-128"/>
          </a:endParaRPr>
        </a:p>
        <a:p>
          <a:r>
            <a:rPr kumimoji="1" lang="ja-JP" altLang="en-US" sz="1400" b="0">
              <a:solidFill>
                <a:srgbClr val="C00000"/>
              </a:solidFill>
              <a:effectLst/>
              <a:latin typeface="Meiryo UI" panose="020B0604030504040204" pitchFamily="50" charset="-128"/>
              <a:ea typeface="Meiryo UI" panose="020B0604030504040204" pitchFamily="50" charset="-128"/>
              <a:cs typeface="+mn-cs"/>
            </a:rPr>
            <a:t>実施者を入力（プルダウンで選択）</a:t>
          </a:r>
          <a:br>
            <a:rPr kumimoji="1" lang="ja-JP" altLang="en-US" sz="1100" b="0">
              <a:solidFill>
                <a:srgbClr val="C00000"/>
              </a:solidFill>
              <a:effectLst/>
              <a:latin typeface="Meiryo UI" panose="020B0604030504040204" pitchFamily="50" charset="-128"/>
              <a:ea typeface="Meiryo UI" panose="020B0604030504040204" pitchFamily="50" charset="-128"/>
              <a:cs typeface="+mn-cs"/>
            </a:rPr>
          </a:br>
          <a:r>
            <a:rPr kumimoji="1" lang="en-US" altLang="ja-JP" sz="1100" b="0">
              <a:solidFill>
                <a:srgbClr val="C00000"/>
              </a:solidFill>
              <a:effectLst/>
              <a:latin typeface="Meiryo UI" panose="020B0604030504040204" pitchFamily="50" charset="-128"/>
              <a:ea typeface="Meiryo UI" panose="020B0604030504040204" pitchFamily="50" charset="-128"/>
              <a:cs typeface="+mn-cs"/>
            </a:rPr>
            <a:t>※</a:t>
          </a:r>
          <a:r>
            <a:rPr kumimoji="1" lang="ja-JP" altLang="en-US" sz="1100" b="0">
              <a:solidFill>
                <a:srgbClr val="C00000"/>
              </a:solidFill>
              <a:effectLst/>
              <a:latin typeface="Meiryo UI" panose="020B0604030504040204" pitchFamily="50" charset="-128"/>
              <a:ea typeface="Meiryo UI" panose="020B0604030504040204" pitchFamily="50" charset="-128"/>
              <a:cs typeface="+mn-cs"/>
            </a:rPr>
            <a:t>複数の実施者の場合 又は プルダウン項目外の実施者の場合、セルに直接ご入力ください。</a:t>
          </a:r>
          <a:br>
            <a:rPr kumimoji="1" lang="ja-JP" altLang="en-US" sz="1100" b="0">
              <a:solidFill>
                <a:srgbClr val="C00000"/>
              </a:solidFill>
              <a:effectLst/>
              <a:latin typeface="Meiryo UI" panose="020B0604030504040204" pitchFamily="50" charset="-128"/>
              <a:ea typeface="Meiryo UI" panose="020B0604030504040204" pitchFamily="50" charset="-128"/>
              <a:cs typeface="+mn-cs"/>
            </a:rPr>
          </a:br>
          <a:r>
            <a:rPr kumimoji="1" lang="ja-JP" altLang="en-US" sz="1100" b="0">
              <a:solidFill>
                <a:srgbClr val="C00000"/>
              </a:solidFill>
              <a:effectLst/>
              <a:latin typeface="Meiryo UI" panose="020B0604030504040204" pitchFamily="50" charset="-128"/>
              <a:ea typeface="Meiryo UI" panose="020B0604030504040204" pitchFamily="50" charset="-128"/>
              <a:cs typeface="+mn-cs"/>
            </a:rPr>
            <a:t>→直接入力をするとメッセージが出ますので「はい</a:t>
          </a:r>
          <a:r>
            <a:rPr kumimoji="1" lang="en-US" altLang="ja-JP" sz="1100" b="0">
              <a:solidFill>
                <a:srgbClr val="C00000"/>
              </a:solidFill>
              <a:effectLst/>
              <a:latin typeface="Meiryo UI" panose="020B0604030504040204" pitchFamily="50" charset="-128"/>
              <a:ea typeface="Meiryo UI" panose="020B0604030504040204" pitchFamily="50" charset="-128"/>
              <a:cs typeface="+mn-cs"/>
            </a:rPr>
            <a:t>(Y)</a:t>
          </a:r>
          <a:r>
            <a:rPr kumimoji="1" lang="ja-JP" altLang="en-US" sz="1100" b="0">
              <a:solidFill>
                <a:srgbClr val="C00000"/>
              </a:solidFill>
              <a:effectLst/>
              <a:latin typeface="Meiryo UI" panose="020B0604030504040204" pitchFamily="50" charset="-128"/>
              <a:ea typeface="Meiryo UI" panose="020B0604030504040204" pitchFamily="50" charset="-128"/>
              <a:cs typeface="+mn-cs"/>
            </a:rPr>
            <a:t>」を選択ください。</a:t>
          </a:r>
          <a:br>
            <a:rPr kumimoji="1" lang="en-US" altLang="ja-JP" sz="1100" b="0">
              <a:solidFill>
                <a:srgbClr val="C00000"/>
              </a:solidFill>
              <a:effectLst/>
              <a:latin typeface="Meiryo UI" panose="020B0604030504040204" pitchFamily="50" charset="-128"/>
              <a:ea typeface="Meiryo UI" panose="020B0604030504040204" pitchFamily="50" charset="-128"/>
              <a:cs typeface="+mn-cs"/>
            </a:rPr>
          </a:br>
          <a:r>
            <a:rPr kumimoji="1" lang="ja-JP" altLang="en-US" sz="1100" b="0">
              <a:solidFill>
                <a:srgbClr val="C00000"/>
              </a:solidFill>
              <a:effectLst/>
              <a:latin typeface="Meiryo UI" panose="020B0604030504040204" pitchFamily="50" charset="-128"/>
              <a:ea typeface="Meiryo UI" panose="020B0604030504040204" pitchFamily="50" charset="-128"/>
              <a:cs typeface="+mn-cs"/>
            </a:rPr>
            <a:t>→以下エラーメッセージ画像参照</a:t>
          </a:r>
        </a:p>
        <a:p>
          <a:pPr algn="l"/>
          <a:endParaRPr kumimoji="1" lang="ja-JP" altLang="en-US" sz="1100">
            <a:solidFill>
              <a:srgbClr val="C00000"/>
            </a:solidFill>
          </a:endParaRPr>
        </a:p>
      </xdr:txBody>
    </xdr:sp>
    <xdr:clientData/>
  </xdr:twoCellAnchor>
  <xdr:twoCellAnchor>
    <xdr:from>
      <xdr:col>3</xdr:col>
      <xdr:colOff>102301</xdr:colOff>
      <xdr:row>2</xdr:row>
      <xdr:rowOff>247650</xdr:rowOff>
    </xdr:from>
    <xdr:to>
      <xdr:col>4</xdr:col>
      <xdr:colOff>1153188</xdr:colOff>
      <xdr:row>6</xdr:row>
      <xdr:rowOff>425222</xdr:rowOff>
    </xdr:to>
    <xdr:sp macro="" textlink="">
      <xdr:nvSpPr>
        <xdr:cNvPr id="27" name="正方形/長方形 26">
          <a:extLst>
            <a:ext uri="{FF2B5EF4-FFF2-40B4-BE49-F238E27FC236}">
              <a16:creationId xmlns:a16="http://schemas.microsoft.com/office/drawing/2014/main" id="{4D97EC07-3EA3-61A4-1049-D4C7DB15EBCA}"/>
            </a:ext>
          </a:extLst>
        </xdr:cNvPr>
        <xdr:cNvSpPr/>
      </xdr:nvSpPr>
      <xdr:spPr>
        <a:xfrm>
          <a:off x="4245676" y="981075"/>
          <a:ext cx="2336762" cy="2673122"/>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③</a:t>
          </a:r>
          <a:r>
            <a:rPr kumimoji="1" lang="ja-JP" altLang="en-US" sz="1400" b="1" baseline="0">
              <a:solidFill>
                <a:srgbClr val="C00000"/>
              </a:solidFill>
              <a:effectLst/>
              <a:latin typeface="Meiryo UI" panose="020B0604030504040204" pitchFamily="50" charset="-128"/>
              <a:ea typeface="Meiryo UI" panose="020B0604030504040204" pitchFamily="50" charset="-128"/>
              <a:cs typeface="+mn-cs"/>
            </a:rPr>
            <a:t> 担当</a:t>
          </a:r>
          <a:r>
            <a:rPr kumimoji="1" lang="en-US" altLang="ja-JP" sz="1400" b="1" baseline="0">
              <a:solidFill>
                <a:srgbClr val="C00000"/>
              </a:solidFill>
              <a:effectLst/>
              <a:latin typeface="Meiryo UI" panose="020B0604030504040204" pitchFamily="50" charset="-128"/>
              <a:ea typeface="Meiryo UI" panose="020B0604030504040204" pitchFamily="50" charset="-128"/>
              <a:cs typeface="+mn-cs"/>
            </a:rPr>
            <a:t>/</a:t>
          </a:r>
          <a:r>
            <a:rPr kumimoji="1" lang="ja-JP" altLang="en-US" sz="1400" b="1" baseline="0">
              <a:solidFill>
                <a:srgbClr val="C00000"/>
              </a:solidFill>
              <a:effectLst/>
              <a:latin typeface="Meiryo UI" panose="020B0604030504040204" pitchFamily="50" charset="-128"/>
              <a:ea typeface="Meiryo UI" panose="020B0604030504040204" pitchFamily="50" charset="-128"/>
              <a:cs typeface="+mn-cs"/>
            </a:rPr>
            <a:t>係</a:t>
          </a:r>
          <a:endParaRPr lang="ja-JP" altLang="ja-JP" sz="1400" b="1">
            <a:solidFill>
              <a:srgbClr val="C00000"/>
            </a:solidFill>
            <a:effectLst/>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②で住民以外を選択した場合、実施者の所属を入力（プルダウンで選択）</a:t>
          </a:r>
          <a:br>
            <a:rPr kumimoji="1" lang="ja-JP" altLang="en-US" sz="1400">
              <a:solidFill>
                <a:srgbClr val="C00000"/>
              </a:solidFill>
              <a:latin typeface="Meiryo UI" panose="020B0604030504040204" pitchFamily="50" charset="-128"/>
              <a:ea typeface="Meiryo UI" panose="020B0604030504040204" pitchFamily="50" charset="-128"/>
            </a:rPr>
          </a:br>
          <a:r>
            <a:rPr kumimoji="1" lang="en-US" altLang="ja-JP" sz="1100">
              <a:solidFill>
                <a:srgbClr val="C00000"/>
              </a:solidFill>
              <a:latin typeface="Meiryo UI" panose="020B0604030504040204" pitchFamily="50" charset="-128"/>
              <a:ea typeface="Meiryo UI" panose="020B0604030504040204" pitchFamily="50" charset="-128"/>
            </a:rPr>
            <a:t>※</a:t>
          </a:r>
          <a:r>
            <a:rPr kumimoji="1" lang="ja-JP" altLang="en-US" sz="1100">
              <a:solidFill>
                <a:srgbClr val="C00000"/>
              </a:solidFill>
              <a:latin typeface="Meiryo UI" panose="020B0604030504040204" pitchFamily="50" charset="-128"/>
              <a:ea typeface="Meiryo UI" panose="020B0604030504040204" pitchFamily="50" charset="-128"/>
            </a:rPr>
            <a:t>複数の担当</a:t>
          </a:r>
          <a:r>
            <a:rPr kumimoji="1" lang="en-US" altLang="ja-JP" sz="1100">
              <a:solidFill>
                <a:srgbClr val="C00000"/>
              </a:solidFill>
              <a:latin typeface="Meiryo UI" panose="020B0604030504040204" pitchFamily="50" charset="-128"/>
              <a:ea typeface="Meiryo UI" panose="020B0604030504040204" pitchFamily="50" charset="-128"/>
            </a:rPr>
            <a:t>/</a:t>
          </a:r>
          <a:r>
            <a:rPr kumimoji="1" lang="ja-JP" altLang="en-US" sz="1100">
              <a:solidFill>
                <a:srgbClr val="C00000"/>
              </a:solidFill>
              <a:latin typeface="Meiryo UI" panose="020B0604030504040204" pitchFamily="50" charset="-128"/>
              <a:ea typeface="Meiryo UI" panose="020B0604030504040204" pitchFamily="50" charset="-128"/>
            </a:rPr>
            <a:t>係の場合 又は プルダウン項目外の場合、セルに直接ご入力ください。</a:t>
          </a:r>
          <a:br>
            <a:rPr kumimoji="1" lang="ja-JP" altLang="en-US" sz="1100">
              <a:solidFill>
                <a:srgbClr val="C00000"/>
              </a:solidFill>
              <a:latin typeface="Meiryo UI" panose="020B0604030504040204" pitchFamily="50" charset="-128"/>
              <a:ea typeface="Meiryo UI" panose="020B0604030504040204" pitchFamily="50" charset="-128"/>
            </a:rPr>
          </a:br>
          <a:r>
            <a:rPr kumimoji="1" lang="ja-JP" altLang="en-US" sz="1100">
              <a:solidFill>
                <a:srgbClr val="C00000"/>
              </a:solidFill>
              <a:latin typeface="Meiryo UI" panose="020B0604030504040204" pitchFamily="50" charset="-128"/>
              <a:ea typeface="Meiryo UI" panose="020B0604030504040204" pitchFamily="50" charset="-128"/>
            </a:rPr>
            <a:t>→直接入力をするとメッセージが出ますので「はい</a:t>
          </a:r>
          <a:r>
            <a:rPr kumimoji="1" lang="en-US" altLang="ja-JP" sz="1100">
              <a:solidFill>
                <a:srgbClr val="C00000"/>
              </a:solidFill>
              <a:latin typeface="Meiryo UI" panose="020B0604030504040204" pitchFamily="50" charset="-128"/>
              <a:ea typeface="Meiryo UI" panose="020B0604030504040204" pitchFamily="50" charset="-128"/>
            </a:rPr>
            <a:t>(Y)</a:t>
          </a:r>
          <a:r>
            <a:rPr kumimoji="1" lang="ja-JP" altLang="en-US" sz="1100">
              <a:solidFill>
                <a:srgbClr val="C00000"/>
              </a:solidFill>
              <a:latin typeface="Meiryo UI" panose="020B0604030504040204" pitchFamily="50" charset="-128"/>
              <a:ea typeface="Meiryo UI" panose="020B0604030504040204" pitchFamily="50" charset="-128"/>
            </a:rPr>
            <a:t>」を選択ください。</a:t>
          </a:r>
          <a:br>
            <a:rPr kumimoji="1" lang="en-US" altLang="ja-JP" sz="1100">
              <a:solidFill>
                <a:srgbClr val="C00000"/>
              </a:solidFill>
              <a:latin typeface="Meiryo UI" panose="020B0604030504040204" pitchFamily="50" charset="-128"/>
              <a:ea typeface="Meiryo UI" panose="020B0604030504040204" pitchFamily="50" charset="-128"/>
            </a:rPr>
          </a:br>
          <a:r>
            <a:rPr kumimoji="1" lang="ja-JP" altLang="en-US" sz="1100">
              <a:solidFill>
                <a:srgbClr val="C00000"/>
              </a:solidFill>
              <a:latin typeface="Meiryo UI" panose="020B0604030504040204" pitchFamily="50" charset="-128"/>
              <a:ea typeface="Meiryo UI" panose="020B0604030504040204" pitchFamily="50" charset="-128"/>
            </a:rPr>
            <a:t>→以下エラーメッセージ画像参照</a:t>
          </a:r>
          <a:endParaRPr kumimoji="1" lang="ja-JP" altLang="en-US" sz="1400">
            <a:solidFill>
              <a:srgbClr val="C00000"/>
            </a:solidFill>
            <a:latin typeface="Meiryo UI" panose="020B0604030504040204" pitchFamily="50" charset="-128"/>
            <a:ea typeface="Meiryo UI" panose="020B0604030504040204" pitchFamily="50" charset="-128"/>
          </a:endParaRPr>
        </a:p>
      </xdr:txBody>
    </xdr:sp>
    <xdr:clientData/>
  </xdr:twoCellAnchor>
  <xdr:twoCellAnchor>
    <xdr:from>
      <xdr:col>4</xdr:col>
      <xdr:colOff>1235727</xdr:colOff>
      <xdr:row>2</xdr:row>
      <xdr:rowOff>251608</xdr:rowOff>
    </xdr:from>
    <xdr:to>
      <xdr:col>5</xdr:col>
      <xdr:colOff>113434</xdr:colOff>
      <xdr:row>6</xdr:row>
      <xdr:rowOff>419100</xdr:rowOff>
    </xdr:to>
    <xdr:sp macro="" textlink="">
      <xdr:nvSpPr>
        <xdr:cNvPr id="28" name="正方形/長方形 27">
          <a:extLst>
            <a:ext uri="{FF2B5EF4-FFF2-40B4-BE49-F238E27FC236}">
              <a16:creationId xmlns:a16="http://schemas.microsoft.com/office/drawing/2014/main" id="{306303F8-0FEB-576A-283B-9C3C42E17E04}"/>
            </a:ext>
          </a:extLst>
        </xdr:cNvPr>
        <xdr:cNvSpPr/>
      </xdr:nvSpPr>
      <xdr:spPr>
        <a:xfrm>
          <a:off x="6664977" y="985033"/>
          <a:ext cx="1458982" cy="2663042"/>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④ 何をする</a:t>
          </a:r>
          <a:r>
            <a:rPr kumimoji="1" lang="en-US" altLang="ja-JP" sz="1400" b="1">
              <a:solidFill>
                <a:srgbClr val="C00000"/>
              </a:solidFill>
              <a:effectLst/>
              <a:latin typeface="Meiryo UI" panose="020B0604030504040204" pitchFamily="50" charset="-128"/>
              <a:ea typeface="Meiryo UI" panose="020B0604030504040204" pitchFamily="50" charset="-128"/>
              <a:cs typeface="+mn-cs"/>
            </a:rPr>
            <a:t>(</a:t>
          </a:r>
          <a:r>
            <a:rPr kumimoji="1" lang="ja-JP" altLang="en-US" sz="1400" b="1">
              <a:solidFill>
                <a:srgbClr val="C00000"/>
              </a:solidFill>
              <a:effectLst/>
              <a:latin typeface="Meiryo UI" panose="020B0604030504040204" pitchFamily="50" charset="-128"/>
              <a:ea typeface="Meiryo UI" panose="020B0604030504040204" pitchFamily="50" charset="-128"/>
              <a:cs typeface="+mn-cs"/>
            </a:rPr>
            <a:t>作業内容） </a:t>
          </a:r>
          <a:endParaRPr lang="ja-JP" altLang="ja-JP" sz="1400">
            <a:solidFill>
              <a:srgbClr val="C00000"/>
            </a:solidFill>
            <a:effectLst/>
            <a:latin typeface="Meiryo UI" panose="020B0604030504040204" pitchFamily="50" charset="-128"/>
            <a:ea typeface="Meiryo UI" panose="020B0604030504040204" pitchFamily="50" charset="-128"/>
          </a:endParaRPr>
        </a:p>
        <a:p>
          <a:pPr algn="l"/>
          <a:r>
            <a:rPr kumimoji="1" lang="ja-JP" altLang="en-US" sz="1200">
              <a:solidFill>
                <a:srgbClr val="C00000"/>
              </a:solidFill>
              <a:latin typeface="Meiryo UI" panose="020B0604030504040204" pitchFamily="50" charset="-128"/>
              <a:ea typeface="Meiryo UI" panose="020B0604030504040204" pitchFamily="50" charset="-128"/>
            </a:rPr>
            <a:t>作業内容を具体的に記載</a:t>
          </a:r>
        </a:p>
      </xdr:txBody>
    </xdr:sp>
    <xdr:clientData/>
  </xdr:twoCellAnchor>
  <xdr:twoCellAnchor>
    <xdr:from>
      <xdr:col>5</xdr:col>
      <xdr:colOff>193595</xdr:colOff>
      <xdr:row>2</xdr:row>
      <xdr:rowOff>251608</xdr:rowOff>
    </xdr:from>
    <xdr:to>
      <xdr:col>5</xdr:col>
      <xdr:colOff>2123786</xdr:colOff>
      <xdr:row>6</xdr:row>
      <xdr:rowOff>419100</xdr:rowOff>
    </xdr:to>
    <xdr:sp macro="" textlink="">
      <xdr:nvSpPr>
        <xdr:cNvPr id="29" name="正方形/長方形 28">
          <a:extLst>
            <a:ext uri="{FF2B5EF4-FFF2-40B4-BE49-F238E27FC236}">
              <a16:creationId xmlns:a16="http://schemas.microsoft.com/office/drawing/2014/main" id="{D8C5103C-EA98-098A-CB2D-BA275355B26E}"/>
            </a:ext>
          </a:extLst>
        </xdr:cNvPr>
        <xdr:cNvSpPr/>
      </xdr:nvSpPr>
      <xdr:spPr>
        <a:xfrm>
          <a:off x="8204120" y="985033"/>
          <a:ext cx="1930191" cy="2663042"/>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⑤ </a:t>
          </a:r>
          <a:r>
            <a:rPr kumimoji="1" lang="en-US" altLang="ja-JP" sz="1400" b="1">
              <a:solidFill>
                <a:srgbClr val="C00000"/>
              </a:solidFill>
              <a:effectLst/>
              <a:latin typeface="Meiryo UI" panose="020B0604030504040204" pitchFamily="50" charset="-128"/>
              <a:ea typeface="Meiryo UI" panose="020B0604030504040204" pitchFamily="50" charset="-128"/>
              <a:cs typeface="+mn-cs"/>
            </a:rPr>
            <a:t>INPUT</a:t>
          </a:r>
          <a:r>
            <a:rPr kumimoji="1" lang="ja-JP" altLang="en-US" sz="1400" b="1">
              <a:solidFill>
                <a:srgbClr val="C00000"/>
              </a:solidFill>
              <a:effectLst/>
              <a:latin typeface="Meiryo UI" panose="020B0604030504040204" pitchFamily="50" charset="-128"/>
              <a:ea typeface="Meiryo UI" panose="020B0604030504040204" pitchFamily="50" charset="-128"/>
              <a:cs typeface="+mn-cs"/>
            </a:rPr>
            <a:t>情報</a:t>
          </a:r>
          <a:endParaRPr lang="ja-JP" altLang="ja-JP" sz="1400">
            <a:solidFill>
              <a:srgbClr val="C00000"/>
            </a:solidFill>
            <a:effectLst/>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システム入力時のデータや紙で受け取ったものがあれば記載</a:t>
          </a:r>
        </a:p>
      </xdr:txBody>
    </xdr:sp>
    <xdr:clientData/>
  </xdr:twoCellAnchor>
  <xdr:twoCellAnchor>
    <xdr:from>
      <xdr:col>6</xdr:col>
      <xdr:colOff>108448</xdr:colOff>
      <xdr:row>2</xdr:row>
      <xdr:rowOff>261133</xdr:rowOff>
    </xdr:from>
    <xdr:to>
      <xdr:col>6</xdr:col>
      <xdr:colOff>2045855</xdr:colOff>
      <xdr:row>6</xdr:row>
      <xdr:rowOff>384382</xdr:rowOff>
    </xdr:to>
    <xdr:sp macro="" textlink="">
      <xdr:nvSpPr>
        <xdr:cNvPr id="30" name="正方形/長方形 29">
          <a:extLst>
            <a:ext uri="{FF2B5EF4-FFF2-40B4-BE49-F238E27FC236}">
              <a16:creationId xmlns:a16="http://schemas.microsoft.com/office/drawing/2014/main" id="{95590366-F2C5-A4A5-424B-BEC6160D4B58}"/>
            </a:ext>
          </a:extLst>
        </xdr:cNvPr>
        <xdr:cNvSpPr/>
      </xdr:nvSpPr>
      <xdr:spPr>
        <a:xfrm>
          <a:off x="10262098" y="994558"/>
          <a:ext cx="1937407" cy="2618799"/>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⑥</a:t>
          </a:r>
          <a:r>
            <a:rPr kumimoji="1" lang="en-US" altLang="ja-JP" sz="1400" b="1">
              <a:solidFill>
                <a:srgbClr val="C00000"/>
              </a:solidFill>
              <a:effectLst/>
              <a:latin typeface="Meiryo UI" panose="020B0604030504040204" pitchFamily="50" charset="-128"/>
              <a:ea typeface="Meiryo UI" panose="020B0604030504040204" pitchFamily="50" charset="-128"/>
              <a:cs typeface="+mn-cs"/>
            </a:rPr>
            <a:t> OUTPUT</a:t>
          </a:r>
          <a:r>
            <a:rPr kumimoji="1" lang="ja-JP" altLang="en-US" sz="1400" b="1">
              <a:solidFill>
                <a:srgbClr val="C00000"/>
              </a:solidFill>
              <a:effectLst/>
              <a:latin typeface="Meiryo UI" panose="020B0604030504040204" pitchFamily="50" charset="-128"/>
              <a:ea typeface="Meiryo UI" panose="020B0604030504040204" pitchFamily="50" charset="-128"/>
              <a:cs typeface="+mn-cs"/>
            </a:rPr>
            <a:t>情報</a:t>
          </a:r>
        </a:p>
        <a:p>
          <a:r>
            <a:rPr lang="ja-JP" altLang="en-US" sz="1400">
              <a:solidFill>
                <a:srgbClr val="C00000"/>
              </a:solidFill>
              <a:effectLst/>
              <a:latin typeface="Meiryo UI" panose="020B0604030504040204" pitchFamily="50" charset="-128"/>
              <a:ea typeface="Meiryo UI" panose="020B0604030504040204" pitchFamily="50" charset="-128"/>
            </a:rPr>
            <a:t>システムから出力したデータや紙で発行したものがあれば記載</a:t>
          </a:r>
          <a:endParaRPr lang="ja-JP" altLang="ja-JP" sz="1400">
            <a:solidFill>
              <a:srgbClr val="C00000"/>
            </a:solidFill>
            <a:effectLst/>
            <a:latin typeface="Meiryo UI" panose="020B0604030504040204" pitchFamily="50" charset="-128"/>
            <a:ea typeface="Meiryo UI" panose="020B0604030504040204" pitchFamily="50" charset="-128"/>
          </a:endParaRPr>
        </a:p>
        <a:p>
          <a:pPr algn="l"/>
          <a:endParaRPr kumimoji="1" lang="ja-JP" altLang="en-US" sz="1400">
            <a:solidFill>
              <a:srgbClr val="C00000"/>
            </a:solidFill>
            <a:latin typeface="Meiryo UI" panose="020B0604030504040204" pitchFamily="50" charset="-128"/>
            <a:ea typeface="Meiryo UI" panose="020B0604030504040204" pitchFamily="50" charset="-128"/>
          </a:endParaRPr>
        </a:p>
      </xdr:txBody>
    </xdr:sp>
    <xdr:clientData/>
  </xdr:twoCellAnchor>
  <xdr:twoCellAnchor>
    <xdr:from>
      <xdr:col>7</xdr:col>
      <xdr:colOff>133928</xdr:colOff>
      <xdr:row>2</xdr:row>
      <xdr:rowOff>251608</xdr:rowOff>
    </xdr:from>
    <xdr:to>
      <xdr:col>7</xdr:col>
      <xdr:colOff>2071335</xdr:colOff>
      <xdr:row>6</xdr:row>
      <xdr:rowOff>392751</xdr:rowOff>
    </xdr:to>
    <xdr:sp macro="" textlink="">
      <xdr:nvSpPr>
        <xdr:cNvPr id="31" name="正方形/長方形 30">
          <a:extLst>
            <a:ext uri="{FF2B5EF4-FFF2-40B4-BE49-F238E27FC236}">
              <a16:creationId xmlns:a16="http://schemas.microsoft.com/office/drawing/2014/main" id="{58FC1263-4E7A-68DE-FEE9-580DA7556BAA}"/>
            </a:ext>
          </a:extLst>
        </xdr:cNvPr>
        <xdr:cNvSpPr/>
      </xdr:nvSpPr>
      <xdr:spPr>
        <a:xfrm>
          <a:off x="12430703" y="985033"/>
          <a:ext cx="1937407" cy="2636693"/>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⑦</a:t>
          </a:r>
          <a:r>
            <a:rPr kumimoji="1" lang="en-US" altLang="ja-JP" sz="1400" b="1">
              <a:solidFill>
                <a:srgbClr val="C00000"/>
              </a:solidFill>
              <a:effectLst/>
              <a:latin typeface="Meiryo UI" panose="020B0604030504040204" pitchFamily="50" charset="-128"/>
              <a:ea typeface="Meiryo UI" panose="020B0604030504040204" pitchFamily="50" charset="-128"/>
              <a:cs typeface="+mn-cs"/>
            </a:rPr>
            <a:t> </a:t>
          </a:r>
          <a:r>
            <a:rPr kumimoji="1" lang="ja-JP" altLang="en-US" sz="1400" b="1">
              <a:solidFill>
                <a:srgbClr val="C00000"/>
              </a:solidFill>
              <a:effectLst/>
              <a:latin typeface="Meiryo UI" panose="020B0604030504040204" pitchFamily="50" charset="-128"/>
              <a:ea typeface="Meiryo UI" panose="020B0604030504040204" pitchFamily="50" charset="-128"/>
              <a:cs typeface="+mn-cs"/>
            </a:rPr>
            <a:t>利用システム</a:t>
          </a:r>
          <a:br>
            <a:rPr kumimoji="1" lang="en-US" altLang="ja-JP" sz="1400" b="1">
              <a:solidFill>
                <a:srgbClr val="C00000"/>
              </a:solidFill>
              <a:effectLst/>
              <a:latin typeface="Meiryo UI" panose="020B0604030504040204" pitchFamily="50" charset="-128"/>
              <a:ea typeface="Meiryo UI" panose="020B0604030504040204" pitchFamily="50" charset="-128"/>
              <a:cs typeface="+mn-cs"/>
            </a:rPr>
          </a:br>
          <a:r>
            <a:rPr kumimoji="1" lang="ja-JP" altLang="en-US" sz="1400" b="0">
              <a:solidFill>
                <a:srgbClr val="C00000"/>
              </a:solidFill>
              <a:effectLst/>
              <a:latin typeface="Meiryo UI" panose="020B0604030504040204" pitchFamily="50" charset="-128"/>
              <a:ea typeface="Meiryo UI" panose="020B0604030504040204" pitchFamily="50" charset="-128"/>
              <a:cs typeface="+mn-cs"/>
            </a:rPr>
            <a:t>作業にあたり利用したシステムがあれば記載</a:t>
          </a:r>
        </a:p>
      </xdr:txBody>
    </xdr:sp>
    <xdr:clientData/>
  </xdr:twoCellAnchor>
  <xdr:twoCellAnchor>
    <xdr:from>
      <xdr:col>8</xdr:col>
      <xdr:colOff>143453</xdr:colOff>
      <xdr:row>2</xdr:row>
      <xdr:rowOff>242083</xdr:rowOff>
    </xdr:from>
    <xdr:to>
      <xdr:col>8</xdr:col>
      <xdr:colOff>2080860</xdr:colOff>
      <xdr:row>6</xdr:row>
      <xdr:rowOff>409575</xdr:rowOff>
    </xdr:to>
    <xdr:sp macro="" textlink="">
      <xdr:nvSpPr>
        <xdr:cNvPr id="32" name="正方形/長方形 31">
          <a:extLst>
            <a:ext uri="{FF2B5EF4-FFF2-40B4-BE49-F238E27FC236}">
              <a16:creationId xmlns:a16="http://schemas.microsoft.com/office/drawing/2014/main" id="{F201BB5D-C956-BC20-56B0-9BC2A0822813}"/>
            </a:ext>
          </a:extLst>
        </xdr:cNvPr>
        <xdr:cNvSpPr/>
      </xdr:nvSpPr>
      <xdr:spPr>
        <a:xfrm>
          <a:off x="14583353" y="975508"/>
          <a:ext cx="1937407" cy="2663042"/>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⑧ 関連部署</a:t>
          </a:r>
          <a:endParaRPr lang="ja-JP" altLang="ja-JP" sz="1400">
            <a:solidFill>
              <a:srgbClr val="C00000"/>
            </a:solidFill>
            <a:effectLst/>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作業で関わる関連部署があれば記載</a:t>
          </a:r>
          <a:br>
            <a:rPr kumimoji="1" lang="en-US" altLang="ja-JP" sz="1400">
              <a:solidFill>
                <a:srgbClr val="C00000"/>
              </a:solidFill>
              <a:latin typeface="Meiryo UI" panose="020B0604030504040204" pitchFamily="50" charset="-128"/>
              <a:ea typeface="Meiryo UI" panose="020B0604030504040204" pitchFamily="50" charset="-128"/>
            </a:rPr>
          </a:br>
          <a:r>
            <a:rPr kumimoji="1" lang="ja-JP" altLang="en-US" sz="1400">
              <a:solidFill>
                <a:srgbClr val="C00000"/>
              </a:solidFill>
              <a:latin typeface="Meiryo UI" panose="020B0604030504040204" pitchFamily="50" charset="-128"/>
              <a:ea typeface="Meiryo UI" panose="020B0604030504040204" pitchFamily="50" charset="-128"/>
            </a:rPr>
            <a:t>例：庁内関連部署、関連市区町村、関連省庁・機関など</a:t>
          </a:r>
        </a:p>
      </xdr:txBody>
    </xdr:sp>
    <xdr:clientData/>
  </xdr:twoCellAnchor>
  <xdr:twoCellAnchor>
    <xdr:from>
      <xdr:col>9</xdr:col>
      <xdr:colOff>134795</xdr:colOff>
      <xdr:row>2</xdr:row>
      <xdr:rowOff>242083</xdr:rowOff>
    </xdr:from>
    <xdr:to>
      <xdr:col>9</xdr:col>
      <xdr:colOff>2055091</xdr:colOff>
      <xdr:row>6</xdr:row>
      <xdr:rowOff>400050</xdr:rowOff>
    </xdr:to>
    <xdr:sp macro="" textlink="">
      <xdr:nvSpPr>
        <xdr:cNvPr id="33" name="正方形/長方形 32">
          <a:extLst>
            <a:ext uri="{FF2B5EF4-FFF2-40B4-BE49-F238E27FC236}">
              <a16:creationId xmlns:a16="http://schemas.microsoft.com/office/drawing/2014/main" id="{C253BB99-CDB2-F0F9-3218-AADFDB23CE3C}"/>
            </a:ext>
          </a:extLst>
        </xdr:cNvPr>
        <xdr:cNvSpPr/>
      </xdr:nvSpPr>
      <xdr:spPr>
        <a:xfrm>
          <a:off x="16717820" y="975508"/>
          <a:ext cx="1920296" cy="2653517"/>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⑨ 作業における課題</a:t>
          </a:r>
          <a:endParaRPr lang="ja-JP" altLang="ja-JP" sz="1400">
            <a:solidFill>
              <a:srgbClr val="C00000"/>
            </a:solidFill>
            <a:effectLst/>
            <a:latin typeface="Meiryo UI" panose="020B0604030504040204" pitchFamily="50" charset="-128"/>
            <a:ea typeface="Meiryo UI" panose="020B0604030504040204" pitchFamily="50" charset="-128"/>
          </a:endParaRPr>
        </a:p>
        <a:p>
          <a:pPr algn="l"/>
          <a:r>
            <a:rPr kumimoji="1" lang="ja-JP" altLang="en-US" sz="1400">
              <a:solidFill>
                <a:srgbClr val="C00000"/>
              </a:solidFill>
              <a:latin typeface="Meiryo UI" panose="020B0604030504040204" pitchFamily="50" charset="-128"/>
              <a:ea typeface="Meiryo UI" panose="020B0604030504040204" pitchFamily="50" charset="-128"/>
            </a:rPr>
            <a:t>対応する際に感じている課題を、些細なことでも記載</a:t>
          </a:r>
        </a:p>
      </xdr:txBody>
    </xdr:sp>
    <xdr:clientData/>
  </xdr:twoCellAnchor>
  <xdr:twoCellAnchor>
    <xdr:from>
      <xdr:col>9</xdr:col>
      <xdr:colOff>2571752</xdr:colOff>
      <xdr:row>2</xdr:row>
      <xdr:rowOff>251608</xdr:rowOff>
    </xdr:from>
    <xdr:to>
      <xdr:col>10</xdr:col>
      <xdr:colOff>807606</xdr:colOff>
      <xdr:row>6</xdr:row>
      <xdr:rowOff>413245</xdr:rowOff>
    </xdr:to>
    <xdr:sp macro="" textlink="">
      <xdr:nvSpPr>
        <xdr:cNvPr id="34" name="正方形/長方形 33">
          <a:extLst>
            <a:ext uri="{FF2B5EF4-FFF2-40B4-BE49-F238E27FC236}">
              <a16:creationId xmlns:a16="http://schemas.microsoft.com/office/drawing/2014/main" id="{E1D03C0B-767B-D837-FBE7-5BA2B1032449}"/>
            </a:ext>
          </a:extLst>
        </xdr:cNvPr>
        <xdr:cNvSpPr/>
      </xdr:nvSpPr>
      <xdr:spPr>
        <a:xfrm>
          <a:off x="19154777" y="985033"/>
          <a:ext cx="1712479" cy="2657187"/>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C00000"/>
              </a:solidFill>
              <a:effectLst/>
              <a:latin typeface="Meiryo UI" panose="020B0604030504040204" pitchFamily="50" charset="-128"/>
              <a:ea typeface="Meiryo UI" panose="020B0604030504040204" pitchFamily="50" charset="-128"/>
              <a:cs typeface="+mn-cs"/>
            </a:rPr>
            <a:t>⑩ 作業時間（分</a:t>
          </a:r>
          <a:r>
            <a:rPr kumimoji="1" lang="en-US" altLang="ja-JP" sz="1400" b="1">
              <a:solidFill>
                <a:srgbClr val="C00000"/>
              </a:solidFill>
              <a:effectLst/>
              <a:latin typeface="Meiryo UI" panose="020B0604030504040204" pitchFamily="50" charset="-128"/>
              <a:ea typeface="Meiryo UI" panose="020B0604030504040204" pitchFamily="50" charset="-128"/>
              <a:cs typeface="+mn-cs"/>
            </a:rPr>
            <a:t>/</a:t>
          </a:r>
          <a:r>
            <a:rPr kumimoji="1" lang="ja-JP" altLang="en-US" sz="1400" b="1">
              <a:solidFill>
                <a:srgbClr val="C00000"/>
              </a:solidFill>
              <a:effectLst/>
              <a:latin typeface="Meiryo UI" panose="020B0604030504040204" pitchFamily="50" charset="-128"/>
              <a:ea typeface="Meiryo UI" panose="020B0604030504040204" pitchFamily="50" charset="-128"/>
              <a:cs typeface="+mn-cs"/>
            </a:rPr>
            <a:t>件）</a:t>
          </a:r>
          <a:endParaRPr lang="ja-JP" altLang="ja-JP" sz="1400">
            <a:solidFill>
              <a:srgbClr val="C00000"/>
            </a:solidFill>
            <a:effectLst/>
            <a:latin typeface="Meiryo UI" panose="020B0604030504040204" pitchFamily="50" charset="-128"/>
            <a:ea typeface="Meiryo UI" panose="020B0604030504040204" pitchFamily="50" charset="-128"/>
          </a:endParaRPr>
        </a:p>
        <a:p>
          <a:pPr algn="l"/>
          <a:r>
            <a:rPr kumimoji="1" lang="en-US" altLang="ja-JP" sz="1400">
              <a:solidFill>
                <a:srgbClr val="C00000"/>
              </a:solidFill>
              <a:latin typeface="Meiryo UI" panose="020B0604030504040204" pitchFamily="50" charset="-128"/>
              <a:ea typeface="Meiryo UI" panose="020B0604030504040204" pitchFamily="50" charset="-128"/>
            </a:rPr>
            <a:t>1</a:t>
          </a:r>
          <a:r>
            <a:rPr kumimoji="1" lang="ja-JP" altLang="en-US" sz="1400">
              <a:solidFill>
                <a:srgbClr val="C00000"/>
              </a:solidFill>
              <a:latin typeface="Meiryo UI" panose="020B0604030504040204" pitchFamily="50" charset="-128"/>
              <a:ea typeface="Meiryo UI" panose="020B0604030504040204" pitchFamily="50" charset="-128"/>
            </a:rPr>
            <a:t>件の対応に掛かる作業時間を記載</a:t>
          </a:r>
        </a:p>
      </xdr:txBody>
    </xdr:sp>
    <xdr:clientData/>
  </xdr:twoCellAnchor>
  <xdr:twoCellAnchor editAs="oneCell">
    <xdr:from>
      <xdr:col>3</xdr:col>
      <xdr:colOff>397705</xdr:colOff>
      <xdr:row>7</xdr:row>
      <xdr:rowOff>13336</xdr:rowOff>
    </xdr:from>
    <xdr:to>
      <xdr:col>4</xdr:col>
      <xdr:colOff>2507983</xdr:colOff>
      <xdr:row>9</xdr:row>
      <xdr:rowOff>259254</xdr:rowOff>
    </xdr:to>
    <xdr:pic>
      <xdr:nvPicPr>
        <xdr:cNvPr id="16" name="図 15">
          <a:extLst>
            <a:ext uri="{FF2B5EF4-FFF2-40B4-BE49-F238E27FC236}">
              <a16:creationId xmlns:a16="http://schemas.microsoft.com/office/drawing/2014/main" id="{9D4F7BF7-0BF5-9EF9-D30F-5F920E67623C}"/>
            </a:ext>
          </a:extLst>
        </xdr:cNvPr>
        <xdr:cNvPicPr>
          <a:picLocks noChangeAspect="1"/>
        </xdr:cNvPicPr>
      </xdr:nvPicPr>
      <xdr:blipFill>
        <a:blip xmlns:r="http://schemas.openxmlformats.org/officeDocument/2006/relationships" r:embed="rId1"/>
        <a:stretch>
          <a:fillRect/>
        </a:stretch>
      </xdr:blipFill>
      <xdr:spPr>
        <a:xfrm>
          <a:off x="4541080" y="3899536"/>
          <a:ext cx="3392978" cy="1042843"/>
        </a:xfrm>
        <a:prstGeom prst="rect">
          <a:avLst/>
        </a:prstGeom>
        <a:solidFill>
          <a:srgbClr val="FFFFFF">
            <a:shade val="85000"/>
          </a:srgbClr>
        </a:solidFill>
        <a:ln w="28575" cap="sq">
          <a:solidFill>
            <a:schemeClr val="tx1">
              <a:lumMod val="75000"/>
              <a:lumOff val="25000"/>
            </a:schemeClr>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503963</xdr:colOff>
      <xdr:row>0</xdr:row>
      <xdr:rowOff>346365</xdr:rowOff>
    </xdr:from>
    <xdr:to>
      <xdr:col>4</xdr:col>
      <xdr:colOff>409575</xdr:colOff>
      <xdr:row>8</xdr:row>
      <xdr:rowOff>198294</xdr:rowOff>
    </xdr:to>
    <xdr:sp macro="" textlink="">
      <xdr:nvSpPr>
        <xdr:cNvPr id="2" name="吹き出し: 角を丸めた四角形 1">
          <a:extLst>
            <a:ext uri="{FF2B5EF4-FFF2-40B4-BE49-F238E27FC236}">
              <a16:creationId xmlns:a16="http://schemas.microsoft.com/office/drawing/2014/main" id="{095C5175-E4CB-4613-A9D7-9A30A0532EE8}"/>
            </a:ext>
          </a:extLst>
        </xdr:cNvPr>
        <xdr:cNvSpPr/>
      </xdr:nvSpPr>
      <xdr:spPr>
        <a:xfrm>
          <a:off x="6037988" y="346365"/>
          <a:ext cx="3810862" cy="3414279"/>
        </a:xfrm>
        <a:prstGeom prst="wedgeRoundRectCallout">
          <a:avLst>
            <a:gd name="adj1" fmla="val -61545"/>
            <a:gd name="adj2" fmla="val 37515"/>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C00000"/>
              </a:solidFill>
              <a:latin typeface="Meiryo UI" panose="020B0604030504040204" pitchFamily="50" charset="-128"/>
              <a:ea typeface="Meiryo UI" panose="020B0604030504040204" pitchFamily="50" charset="-128"/>
            </a:rPr>
            <a:t>転入における業務フローを、</a:t>
          </a:r>
          <a:endParaRPr kumimoji="1" lang="en-US" altLang="ja-JP" sz="1400" b="1">
            <a:solidFill>
              <a:srgbClr val="C00000"/>
            </a:solidFill>
            <a:latin typeface="Meiryo UI" panose="020B0604030504040204" pitchFamily="50" charset="-128"/>
            <a:ea typeface="Meiryo UI" panose="020B0604030504040204" pitchFamily="50" charset="-128"/>
          </a:endParaRPr>
        </a:p>
        <a:p>
          <a:pPr algn="l"/>
          <a:r>
            <a:rPr kumimoji="1" lang="ja-JP" altLang="en-US" sz="1400" b="1">
              <a:solidFill>
                <a:srgbClr val="C00000"/>
              </a:solidFill>
              <a:latin typeface="Meiryo UI" panose="020B0604030504040204" pitchFamily="50" charset="-128"/>
              <a:ea typeface="Meiryo UI" panose="020B0604030504040204" pitchFamily="50" charset="-128"/>
            </a:rPr>
            <a:t>転入の種別ごとにシートを分けて</a:t>
          </a:r>
          <a:endParaRPr kumimoji="1" lang="en-US" altLang="ja-JP" sz="1400" b="1">
            <a:solidFill>
              <a:srgbClr val="C00000"/>
            </a:solidFill>
            <a:latin typeface="Meiryo UI" panose="020B0604030504040204" pitchFamily="50" charset="-128"/>
            <a:ea typeface="Meiryo UI" panose="020B0604030504040204" pitchFamily="50" charset="-128"/>
          </a:endParaRPr>
        </a:p>
        <a:p>
          <a:pPr algn="l"/>
          <a:r>
            <a:rPr kumimoji="1" lang="ja-JP" altLang="en-US" sz="1400" b="1">
              <a:solidFill>
                <a:srgbClr val="C00000"/>
              </a:solidFill>
              <a:latin typeface="Meiryo UI" panose="020B0604030504040204" pitchFamily="50" charset="-128"/>
              <a:ea typeface="Meiryo UI" panose="020B0604030504040204" pitchFamily="50" charset="-128"/>
            </a:rPr>
            <a:t>ご記入いただく場合の例を記載しています。</a:t>
          </a:r>
          <a:endParaRPr kumimoji="1" lang="en-US" altLang="ja-JP" sz="1400" b="1">
            <a:solidFill>
              <a:srgbClr val="C00000"/>
            </a:solidFill>
            <a:latin typeface="Meiryo UI" panose="020B0604030504040204" pitchFamily="50" charset="-128"/>
            <a:ea typeface="Meiryo UI" panose="020B0604030504040204" pitchFamily="50" charset="-128"/>
          </a:endParaRPr>
        </a:p>
        <a:p>
          <a:pPr algn="l"/>
          <a:endParaRPr kumimoji="1" lang="en-US" altLang="ja-JP" sz="1400" b="1">
            <a:solidFill>
              <a:srgbClr val="C00000"/>
            </a:solidFill>
            <a:latin typeface="Meiryo UI" panose="020B0604030504040204" pitchFamily="50" charset="-128"/>
            <a:ea typeface="Meiryo UI" panose="020B0604030504040204" pitchFamily="50" charset="-128"/>
          </a:endParaRPr>
        </a:p>
        <a:p>
          <a:pPr algn="l"/>
          <a:r>
            <a:rPr kumimoji="1" lang="en-US" altLang="ja-JP" sz="1400" b="1">
              <a:solidFill>
                <a:srgbClr val="C00000"/>
              </a:solidFill>
              <a:latin typeface="Meiryo UI" panose="020B0604030504040204" pitchFamily="50" charset="-128"/>
              <a:ea typeface="Meiryo UI" panose="020B0604030504040204" pitchFamily="50" charset="-128"/>
            </a:rPr>
            <a:t>※</a:t>
          </a:r>
          <a:r>
            <a:rPr kumimoji="1" lang="ja-JP" altLang="en-US" sz="1400" b="1">
              <a:solidFill>
                <a:srgbClr val="C00000"/>
              </a:solidFill>
              <a:latin typeface="Meiryo UI" panose="020B0604030504040204" pitchFamily="50" charset="-128"/>
              <a:ea typeface="Meiryo UI" panose="020B0604030504040204" pitchFamily="50" charset="-128"/>
            </a:rPr>
            <a:t>転入の種別</a:t>
          </a:r>
          <a:endParaRPr kumimoji="1" lang="en-US" altLang="ja-JP" sz="1400" b="1">
            <a:solidFill>
              <a:srgbClr val="C00000"/>
            </a:solidFill>
            <a:latin typeface="Meiryo UI" panose="020B0604030504040204" pitchFamily="50" charset="-128"/>
            <a:ea typeface="Meiryo UI" panose="020B0604030504040204" pitchFamily="50" charset="-128"/>
          </a:endParaRPr>
        </a:p>
        <a:p>
          <a:pPr algn="l"/>
          <a:r>
            <a:rPr kumimoji="1" lang="ja-JP" altLang="en-US" sz="1400" b="1">
              <a:solidFill>
                <a:srgbClr val="C00000"/>
              </a:solidFill>
              <a:latin typeface="Meiryo UI" panose="020B0604030504040204" pitchFamily="50" charset="-128"/>
              <a:ea typeface="Meiryo UI" panose="020B0604030504040204" pitchFamily="50" charset="-128"/>
            </a:rPr>
            <a:t>　・特例転入</a:t>
          </a:r>
          <a:endParaRPr kumimoji="1" lang="en-US" altLang="ja-JP" sz="1400" b="1">
            <a:solidFill>
              <a:srgbClr val="C00000"/>
            </a:solidFill>
            <a:latin typeface="Meiryo UI" panose="020B0604030504040204" pitchFamily="50" charset="-128"/>
            <a:ea typeface="Meiryo UI" panose="020B0604030504040204" pitchFamily="50" charset="-128"/>
          </a:endParaRPr>
        </a:p>
        <a:p>
          <a:pPr algn="l"/>
          <a:r>
            <a:rPr kumimoji="1" lang="ja-JP" altLang="en-US" sz="1400" b="1">
              <a:solidFill>
                <a:srgbClr val="C00000"/>
              </a:solidFill>
              <a:latin typeface="Meiryo UI" panose="020B0604030504040204" pitchFamily="50" charset="-128"/>
              <a:ea typeface="Meiryo UI" panose="020B0604030504040204" pitchFamily="50" charset="-128"/>
            </a:rPr>
            <a:t>　・マイナポータル転入</a:t>
          </a:r>
          <a:endParaRPr kumimoji="1" lang="en-US" altLang="ja-JP" sz="1400" b="1">
            <a:solidFill>
              <a:srgbClr val="C00000"/>
            </a:solidFill>
            <a:latin typeface="Meiryo UI" panose="020B0604030504040204" pitchFamily="50" charset="-128"/>
            <a:ea typeface="Meiryo UI" panose="020B0604030504040204" pitchFamily="50" charset="-128"/>
          </a:endParaRPr>
        </a:p>
        <a:p>
          <a:pPr algn="l"/>
          <a:r>
            <a:rPr kumimoji="1" lang="ja-JP" altLang="en-US" sz="1400" b="1">
              <a:solidFill>
                <a:srgbClr val="C00000"/>
              </a:solidFill>
              <a:latin typeface="Meiryo UI" panose="020B0604030504040204" pitchFamily="50" charset="-128"/>
              <a:ea typeface="Meiryo UI" panose="020B0604030504040204" pitchFamily="50" charset="-128"/>
            </a:rPr>
            <a:t>　・紙の転出証明書による転入</a:t>
          </a:r>
          <a:endParaRPr kumimoji="1" lang="en-US" altLang="ja-JP" sz="1400" b="1">
            <a:solidFill>
              <a:srgbClr val="C00000"/>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209996</xdr:colOff>
      <xdr:row>20</xdr:row>
      <xdr:rowOff>41123</xdr:rowOff>
    </xdr:from>
    <xdr:to>
      <xdr:col>4</xdr:col>
      <xdr:colOff>1285261</xdr:colOff>
      <xdr:row>23</xdr:row>
      <xdr:rowOff>176923</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241996" y="4435323"/>
          <a:ext cx="2542115" cy="707300"/>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188532</xdr:colOff>
      <xdr:row>32</xdr:row>
      <xdr:rowOff>29931</xdr:rowOff>
    </xdr:from>
    <xdr:to>
      <xdr:col>4</xdr:col>
      <xdr:colOff>1263797</xdr:colOff>
      <xdr:row>35</xdr:row>
      <xdr:rowOff>165731</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2220532" y="6716481"/>
          <a:ext cx="2542115" cy="726350"/>
        </a:xfrm>
        <a:prstGeom prst="rect">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4</xdr:col>
      <xdr:colOff>1727</xdr:colOff>
      <xdr:row>23</xdr:row>
      <xdr:rowOff>176923</xdr:rowOff>
    </xdr:from>
    <xdr:to>
      <xdr:col>4</xdr:col>
      <xdr:colOff>12460</xdr:colOff>
      <xdr:row>26</xdr:row>
      <xdr:rowOff>19199</xdr:rowOff>
    </xdr:to>
    <xdr:cxnSp macro="">
      <xdr:nvCxnSpPr>
        <xdr:cNvPr id="5" name="直線矢印コネクタ 4">
          <a:extLst>
            <a:ext uri="{FF2B5EF4-FFF2-40B4-BE49-F238E27FC236}">
              <a16:creationId xmlns:a16="http://schemas.microsoft.com/office/drawing/2014/main" id="{00000000-0008-0000-0300-000005000000}"/>
            </a:ext>
          </a:extLst>
        </xdr:cNvPr>
        <xdr:cNvCxnSpPr>
          <a:cxnSpLocks/>
          <a:stCxn id="3" idx="2"/>
          <a:endCxn id="6" idx="0"/>
        </xdr:cNvCxnSpPr>
      </xdr:nvCxnSpPr>
      <xdr:spPr>
        <a:xfrm flipH="1">
          <a:off x="3500577" y="5142623"/>
          <a:ext cx="10733" cy="413776"/>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199263</xdr:colOff>
      <xdr:row>26</xdr:row>
      <xdr:rowOff>19199</xdr:rowOff>
    </xdr:from>
    <xdr:to>
      <xdr:col>4</xdr:col>
      <xdr:colOff>1274528</xdr:colOff>
      <xdr:row>29</xdr:row>
      <xdr:rowOff>154999</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2231263" y="5556399"/>
          <a:ext cx="2542115" cy="70730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endParaRPr kumimoji="1" lang="en-US"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3</xdr:col>
      <xdr:colOff>688602</xdr:colOff>
      <xdr:row>29</xdr:row>
      <xdr:rowOff>154999</xdr:rowOff>
    </xdr:from>
    <xdr:to>
      <xdr:col>4</xdr:col>
      <xdr:colOff>1727</xdr:colOff>
      <xdr:row>32</xdr:row>
      <xdr:rowOff>29931</xdr:rowOff>
    </xdr:to>
    <xdr:cxnSp macro="">
      <xdr:nvCxnSpPr>
        <xdr:cNvPr id="7" name="直線矢印コネクタ 6">
          <a:extLst>
            <a:ext uri="{FF2B5EF4-FFF2-40B4-BE49-F238E27FC236}">
              <a16:creationId xmlns:a16="http://schemas.microsoft.com/office/drawing/2014/main" id="{00000000-0008-0000-0300-000007000000}"/>
            </a:ext>
          </a:extLst>
        </xdr:cNvPr>
        <xdr:cNvCxnSpPr>
          <a:cxnSpLocks/>
          <a:stCxn id="6" idx="2"/>
          <a:endCxn id="4" idx="0"/>
        </xdr:cNvCxnSpPr>
      </xdr:nvCxnSpPr>
      <xdr:spPr>
        <a:xfrm flipH="1">
          <a:off x="3495302" y="6263699"/>
          <a:ext cx="5275" cy="452782"/>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295489</xdr:colOff>
      <xdr:row>20</xdr:row>
      <xdr:rowOff>33732</xdr:rowOff>
    </xdr:from>
    <xdr:to>
      <xdr:col>1</xdr:col>
      <xdr:colOff>828889</xdr:colOff>
      <xdr:row>23</xdr:row>
      <xdr:rowOff>162313</xdr:rowOff>
    </xdr:to>
    <xdr:sp macro="" textlink="">
      <xdr:nvSpPr>
        <xdr:cNvPr id="16" name="フローチャート: カード 15">
          <a:extLst>
            <a:ext uri="{FF2B5EF4-FFF2-40B4-BE49-F238E27FC236}">
              <a16:creationId xmlns:a16="http://schemas.microsoft.com/office/drawing/2014/main" id="{00000000-0008-0000-0300-000010000000}"/>
            </a:ext>
          </a:extLst>
        </xdr:cNvPr>
        <xdr:cNvSpPr/>
      </xdr:nvSpPr>
      <xdr:spPr>
        <a:xfrm>
          <a:off x="295489" y="4427932"/>
          <a:ext cx="1454150" cy="700081"/>
        </a:xfrm>
        <a:prstGeom prst="flowChartPunchedCard">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kumimoji="1" lang="ja-JP" altLang="en-US"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828889</xdr:colOff>
      <xdr:row>22</xdr:row>
      <xdr:rowOff>1431</xdr:rowOff>
    </xdr:from>
    <xdr:to>
      <xdr:col>2</xdr:col>
      <xdr:colOff>209996</xdr:colOff>
      <xdr:row>22</xdr:row>
      <xdr:rowOff>12432</xdr:rowOff>
    </xdr:to>
    <xdr:cxnSp macro="">
      <xdr:nvCxnSpPr>
        <xdr:cNvPr id="18" name="直線矢印コネクタ 17">
          <a:extLst>
            <a:ext uri="{FF2B5EF4-FFF2-40B4-BE49-F238E27FC236}">
              <a16:creationId xmlns:a16="http://schemas.microsoft.com/office/drawing/2014/main" id="{00000000-0008-0000-0300-000012000000}"/>
            </a:ext>
          </a:extLst>
        </xdr:cNvPr>
        <xdr:cNvCxnSpPr>
          <a:stCxn id="16" idx="3"/>
          <a:endCxn id="3" idx="1"/>
        </xdr:cNvCxnSpPr>
      </xdr:nvCxnSpPr>
      <xdr:spPr>
        <a:xfrm>
          <a:off x="1749639" y="4776631"/>
          <a:ext cx="492357" cy="11001"/>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177799</xdr:colOff>
      <xdr:row>86</xdr:row>
      <xdr:rowOff>8466</xdr:rowOff>
    </xdr:from>
    <xdr:to>
      <xdr:col>4</xdr:col>
      <xdr:colOff>1253064</xdr:colOff>
      <xdr:row>89</xdr:row>
      <xdr:rowOff>144266</xdr:rowOff>
    </xdr:to>
    <xdr:sp macro="" textlink="">
      <xdr:nvSpPr>
        <xdr:cNvPr id="32" name="正方形/長方形 31">
          <a:extLst>
            <a:ext uri="{FF2B5EF4-FFF2-40B4-BE49-F238E27FC236}">
              <a16:creationId xmlns:a16="http://schemas.microsoft.com/office/drawing/2014/main" id="{00000000-0008-0000-0300-000020000000}"/>
            </a:ext>
          </a:extLst>
        </xdr:cNvPr>
        <xdr:cNvSpPr/>
      </xdr:nvSpPr>
      <xdr:spPr>
        <a:xfrm>
          <a:off x="2209799" y="14598650"/>
          <a:ext cx="254211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1000">
              <a:solidFill>
                <a:schemeClr val="tx1"/>
              </a:solidFill>
              <a:latin typeface="Meiryo UI" panose="020B0604030504040204" pitchFamily="50" charset="-128"/>
              <a:ea typeface="Meiryo UI" panose="020B0604030504040204" pitchFamily="50" charset="-128"/>
            </a:rPr>
            <a:t>抽出結果のチェック</a:t>
          </a:r>
          <a:endParaRPr kumimoji="1" lang="en-US" altLang="ja-JP"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677332</xdr:colOff>
      <xdr:row>89</xdr:row>
      <xdr:rowOff>144266</xdr:rowOff>
    </xdr:from>
    <xdr:to>
      <xdr:col>3</xdr:col>
      <xdr:colOff>677332</xdr:colOff>
      <xdr:row>92</xdr:row>
      <xdr:rowOff>8466</xdr:rowOff>
    </xdr:to>
    <xdr:cxnSp macro="">
      <xdr:nvCxnSpPr>
        <xdr:cNvPr id="33" name="直線矢印コネクタ 32">
          <a:extLst>
            <a:ext uri="{FF2B5EF4-FFF2-40B4-BE49-F238E27FC236}">
              <a16:creationId xmlns:a16="http://schemas.microsoft.com/office/drawing/2014/main" id="{00000000-0008-0000-0300-000021000000}"/>
            </a:ext>
          </a:extLst>
        </xdr:cNvPr>
        <xdr:cNvCxnSpPr>
          <a:stCxn id="32" idx="2"/>
          <a:endCxn id="49" idx="0"/>
        </xdr:cNvCxnSpPr>
      </xdr:nvCxnSpPr>
      <xdr:spPr>
        <a:xfrm>
          <a:off x="3484032" y="14598650"/>
          <a:ext cx="0"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177799</xdr:colOff>
      <xdr:row>80</xdr:row>
      <xdr:rowOff>8466</xdr:rowOff>
    </xdr:from>
    <xdr:to>
      <xdr:col>4</xdr:col>
      <xdr:colOff>1253064</xdr:colOff>
      <xdr:row>83</xdr:row>
      <xdr:rowOff>144266</xdr:rowOff>
    </xdr:to>
    <xdr:sp macro="" textlink="">
      <xdr:nvSpPr>
        <xdr:cNvPr id="34" name="正方形/長方形 33">
          <a:extLst>
            <a:ext uri="{FF2B5EF4-FFF2-40B4-BE49-F238E27FC236}">
              <a16:creationId xmlns:a16="http://schemas.microsoft.com/office/drawing/2014/main" id="{00000000-0008-0000-0300-000022000000}"/>
            </a:ext>
          </a:extLst>
        </xdr:cNvPr>
        <xdr:cNvSpPr/>
      </xdr:nvSpPr>
      <xdr:spPr>
        <a:xfrm>
          <a:off x="2209799" y="14598650"/>
          <a:ext cx="254211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当該年度の更新対象者を抽出</a:t>
          </a: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3</xdr:col>
      <xdr:colOff>665538</xdr:colOff>
      <xdr:row>83</xdr:row>
      <xdr:rowOff>144266</xdr:rowOff>
    </xdr:from>
    <xdr:to>
      <xdr:col>3</xdr:col>
      <xdr:colOff>665538</xdr:colOff>
      <xdr:row>86</xdr:row>
      <xdr:rowOff>8466</xdr:rowOff>
    </xdr:to>
    <xdr:cxnSp macro="">
      <xdr:nvCxnSpPr>
        <xdr:cNvPr id="35" name="直線矢印コネクタ 34">
          <a:extLst>
            <a:ext uri="{FF2B5EF4-FFF2-40B4-BE49-F238E27FC236}">
              <a16:creationId xmlns:a16="http://schemas.microsoft.com/office/drawing/2014/main" id="{00000000-0008-0000-0300-000023000000}"/>
            </a:ext>
          </a:extLst>
        </xdr:cNvPr>
        <xdr:cNvCxnSpPr>
          <a:stCxn id="34" idx="2"/>
          <a:endCxn id="32" idx="0"/>
        </xdr:cNvCxnSpPr>
      </xdr:nvCxnSpPr>
      <xdr:spPr>
        <a:xfrm>
          <a:off x="3472238" y="14598650"/>
          <a:ext cx="0"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661683</xdr:colOff>
      <xdr:row>107</xdr:row>
      <xdr:rowOff>155151</xdr:rowOff>
    </xdr:from>
    <xdr:to>
      <xdr:col>3</xdr:col>
      <xdr:colOff>661683</xdr:colOff>
      <xdr:row>110</xdr:row>
      <xdr:rowOff>19351</xdr:rowOff>
    </xdr:to>
    <xdr:cxnSp macro="">
      <xdr:nvCxnSpPr>
        <xdr:cNvPr id="36" name="直線矢印コネクタ 35">
          <a:extLst>
            <a:ext uri="{FF2B5EF4-FFF2-40B4-BE49-F238E27FC236}">
              <a16:creationId xmlns:a16="http://schemas.microsoft.com/office/drawing/2014/main" id="{00000000-0008-0000-0300-000024000000}"/>
            </a:ext>
          </a:extLst>
        </xdr:cNvPr>
        <xdr:cNvCxnSpPr>
          <a:cxnSpLocks/>
          <a:stCxn id="51" idx="2"/>
          <a:endCxn id="58" idx="0"/>
        </xdr:cNvCxnSpPr>
      </xdr:nvCxnSpPr>
      <xdr:spPr>
        <a:xfrm>
          <a:off x="3468383" y="14598650"/>
          <a:ext cx="0"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151217</xdr:colOff>
      <xdr:row>122</xdr:row>
      <xdr:rowOff>8466</xdr:rowOff>
    </xdr:from>
    <xdr:to>
      <xdr:col>4</xdr:col>
      <xdr:colOff>1226482</xdr:colOff>
      <xdr:row>125</xdr:row>
      <xdr:rowOff>144266</xdr:rowOff>
    </xdr:to>
    <xdr:sp macro="" textlink="">
      <xdr:nvSpPr>
        <xdr:cNvPr id="37" name="正方形/長方形 36">
          <a:extLst>
            <a:ext uri="{FF2B5EF4-FFF2-40B4-BE49-F238E27FC236}">
              <a16:creationId xmlns:a16="http://schemas.microsoft.com/office/drawing/2014/main" id="{00000000-0008-0000-0300-000025000000}"/>
            </a:ext>
          </a:extLst>
        </xdr:cNvPr>
        <xdr:cNvSpPr/>
      </xdr:nvSpPr>
      <xdr:spPr>
        <a:xfrm>
          <a:off x="2183217" y="14598650"/>
          <a:ext cx="254211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latin typeface="Meiryo UI" panose="020B0604030504040204" pitchFamily="50" charset="-128"/>
              <a:ea typeface="Meiryo UI" panose="020B0604030504040204" pitchFamily="50" charset="-128"/>
            </a:rPr>
            <a:t>許可書作成</a:t>
          </a:r>
          <a:endParaRPr lang="en-US" altLang="ja-JP" sz="1000">
            <a:solidFill>
              <a:schemeClr val="tx1"/>
            </a:solidFill>
            <a:effectLst/>
            <a:latin typeface="Meiryo UI" panose="020B0604030504040204" pitchFamily="50" charset="-128"/>
            <a:ea typeface="Meiryo UI" panose="020B0604030504040204" pitchFamily="50" charset="-128"/>
          </a:endParaRPr>
        </a:p>
      </xdr:txBody>
    </xdr:sp>
    <xdr:clientData/>
  </xdr:twoCellAnchor>
  <xdr:twoCellAnchor>
    <xdr:from>
      <xdr:col>2</xdr:col>
      <xdr:colOff>106915</xdr:colOff>
      <xdr:row>140</xdr:row>
      <xdr:rowOff>8466</xdr:rowOff>
    </xdr:from>
    <xdr:to>
      <xdr:col>4</xdr:col>
      <xdr:colOff>1182180</xdr:colOff>
      <xdr:row>143</xdr:row>
      <xdr:rowOff>144266</xdr:rowOff>
    </xdr:to>
    <xdr:sp macro="" textlink="">
      <xdr:nvSpPr>
        <xdr:cNvPr id="38" name="正方形/長方形 37">
          <a:extLst>
            <a:ext uri="{FF2B5EF4-FFF2-40B4-BE49-F238E27FC236}">
              <a16:creationId xmlns:a16="http://schemas.microsoft.com/office/drawing/2014/main" id="{00000000-0008-0000-0300-000026000000}"/>
            </a:ext>
          </a:extLst>
        </xdr:cNvPr>
        <xdr:cNvSpPr/>
      </xdr:nvSpPr>
      <xdr:spPr>
        <a:xfrm>
          <a:off x="2138915" y="14598650"/>
          <a:ext cx="254211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latin typeface="Meiryo UI" panose="020B0604030504040204" pitchFamily="50" charset="-128"/>
              <a:ea typeface="Meiryo UI" panose="020B0604030504040204" pitchFamily="50" charset="-128"/>
            </a:rPr>
            <a:t>占用料調定</a:t>
          </a:r>
          <a:endParaRPr lang="en-US" altLang="ja-JP" sz="1000">
            <a:solidFill>
              <a:schemeClr val="tx1"/>
            </a:solidFill>
            <a:effectLst/>
            <a:latin typeface="Meiryo UI" panose="020B0604030504040204" pitchFamily="50" charset="-128"/>
            <a:ea typeface="Meiryo UI" panose="020B0604030504040204" pitchFamily="50" charset="-128"/>
          </a:endParaRPr>
        </a:p>
      </xdr:txBody>
    </xdr:sp>
    <xdr:clientData/>
  </xdr:twoCellAnchor>
  <xdr:twoCellAnchor>
    <xdr:from>
      <xdr:col>2</xdr:col>
      <xdr:colOff>97464</xdr:colOff>
      <xdr:row>146</xdr:row>
      <xdr:rowOff>33807</xdr:rowOff>
    </xdr:from>
    <xdr:to>
      <xdr:col>4</xdr:col>
      <xdr:colOff>1155598</xdr:colOff>
      <xdr:row>149</xdr:row>
      <xdr:rowOff>169607</xdr:rowOff>
    </xdr:to>
    <xdr:sp macro="" textlink="">
      <xdr:nvSpPr>
        <xdr:cNvPr id="39" name="正方形/長方形 38">
          <a:extLst>
            <a:ext uri="{FF2B5EF4-FFF2-40B4-BE49-F238E27FC236}">
              <a16:creationId xmlns:a16="http://schemas.microsoft.com/office/drawing/2014/main" id="{00000000-0008-0000-0300-000027000000}"/>
            </a:ext>
          </a:extLst>
        </xdr:cNvPr>
        <xdr:cNvSpPr/>
      </xdr:nvSpPr>
      <xdr:spPr>
        <a:xfrm>
          <a:off x="2129464" y="14598650"/>
          <a:ext cx="2524984"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latin typeface="Meiryo UI" panose="020B0604030504040204" pitchFamily="50" charset="-128"/>
              <a:ea typeface="Meiryo UI" panose="020B0604030504040204" pitchFamily="50" charset="-128"/>
            </a:rPr>
            <a:t>納入通知書発送</a:t>
          </a:r>
          <a:endParaRPr lang="en-US" altLang="ja-JP" sz="1000">
            <a:solidFill>
              <a:schemeClr val="tx1"/>
            </a:solidFill>
            <a:effectLst/>
            <a:latin typeface="Meiryo UI" panose="020B0604030504040204" pitchFamily="50" charset="-128"/>
            <a:ea typeface="Meiryo UI" panose="020B0604030504040204" pitchFamily="50" charset="-128"/>
          </a:endParaRPr>
        </a:p>
      </xdr:txBody>
    </xdr:sp>
    <xdr:clientData/>
  </xdr:twoCellAnchor>
  <xdr:twoCellAnchor>
    <xdr:from>
      <xdr:col>3</xdr:col>
      <xdr:colOff>644547</xdr:colOff>
      <xdr:row>119</xdr:row>
      <xdr:rowOff>155151</xdr:rowOff>
    </xdr:from>
    <xdr:to>
      <xdr:col>3</xdr:col>
      <xdr:colOff>660243</xdr:colOff>
      <xdr:row>122</xdr:row>
      <xdr:rowOff>8466</xdr:rowOff>
    </xdr:to>
    <xdr:cxnSp macro="">
      <xdr:nvCxnSpPr>
        <xdr:cNvPr id="40" name="直線矢印コネクタ 39">
          <a:extLst>
            <a:ext uri="{FF2B5EF4-FFF2-40B4-BE49-F238E27FC236}">
              <a16:creationId xmlns:a16="http://schemas.microsoft.com/office/drawing/2014/main" id="{00000000-0008-0000-0300-000028000000}"/>
            </a:ext>
          </a:extLst>
        </xdr:cNvPr>
        <xdr:cNvCxnSpPr>
          <a:cxnSpLocks/>
          <a:stCxn id="61" idx="2"/>
          <a:endCxn id="37" idx="0"/>
        </xdr:cNvCxnSpPr>
      </xdr:nvCxnSpPr>
      <xdr:spPr>
        <a:xfrm flipH="1">
          <a:off x="3451247" y="14598650"/>
          <a:ext cx="15696"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631353</xdr:colOff>
      <xdr:row>125</xdr:row>
      <xdr:rowOff>144266</xdr:rowOff>
    </xdr:from>
    <xdr:to>
      <xdr:col>3</xdr:col>
      <xdr:colOff>644547</xdr:colOff>
      <xdr:row>128</xdr:row>
      <xdr:rowOff>31538</xdr:rowOff>
    </xdr:to>
    <xdr:cxnSp macro="">
      <xdr:nvCxnSpPr>
        <xdr:cNvPr id="41" name="直線矢印コネクタ 40">
          <a:extLst>
            <a:ext uri="{FF2B5EF4-FFF2-40B4-BE49-F238E27FC236}">
              <a16:creationId xmlns:a16="http://schemas.microsoft.com/office/drawing/2014/main" id="{00000000-0008-0000-0300-000029000000}"/>
            </a:ext>
          </a:extLst>
        </xdr:cNvPr>
        <xdr:cNvCxnSpPr>
          <a:stCxn id="37" idx="2"/>
          <a:endCxn id="62" idx="0"/>
        </xdr:cNvCxnSpPr>
      </xdr:nvCxnSpPr>
      <xdr:spPr>
        <a:xfrm flipH="1">
          <a:off x="3438053" y="14598650"/>
          <a:ext cx="13194"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582229</xdr:colOff>
      <xdr:row>143</xdr:row>
      <xdr:rowOff>144266</xdr:rowOff>
    </xdr:from>
    <xdr:to>
      <xdr:col>3</xdr:col>
      <xdr:colOff>600245</xdr:colOff>
      <xdr:row>146</xdr:row>
      <xdr:rowOff>33807</xdr:rowOff>
    </xdr:to>
    <xdr:cxnSp macro="">
      <xdr:nvCxnSpPr>
        <xdr:cNvPr id="42" name="直線矢印コネクタ 41">
          <a:extLst>
            <a:ext uri="{FF2B5EF4-FFF2-40B4-BE49-F238E27FC236}">
              <a16:creationId xmlns:a16="http://schemas.microsoft.com/office/drawing/2014/main" id="{00000000-0008-0000-0300-00002A000000}"/>
            </a:ext>
          </a:extLst>
        </xdr:cNvPr>
        <xdr:cNvCxnSpPr>
          <a:stCxn id="38" idx="2"/>
          <a:endCxn id="39" idx="0"/>
        </xdr:cNvCxnSpPr>
      </xdr:nvCxnSpPr>
      <xdr:spPr>
        <a:xfrm flipH="1">
          <a:off x="3388929" y="14598650"/>
          <a:ext cx="18016"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185419</xdr:colOff>
      <xdr:row>122</xdr:row>
      <xdr:rowOff>16086</xdr:rowOff>
    </xdr:from>
    <xdr:to>
      <xdr:col>1</xdr:col>
      <xdr:colOff>718819</xdr:colOff>
      <xdr:row>125</xdr:row>
      <xdr:rowOff>151886</xdr:rowOff>
    </xdr:to>
    <xdr:sp macro="" textlink="">
      <xdr:nvSpPr>
        <xdr:cNvPr id="43" name="フローチャート: カード 42">
          <a:extLst>
            <a:ext uri="{FF2B5EF4-FFF2-40B4-BE49-F238E27FC236}">
              <a16:creationId xmlns:a16="http://schemas.microsoft.com/office/drawing/2014/main" id="{00000000-0008-0000-0300-00002B000000}"/>
            </a:ext>
          </a:extLst>
        </xdr:cNvPr>
        <xdr:cNvSpPr/>
      </xdr:nvSpPr>
      <xdr:spPr>
        <a:xfrm>
          <a:off x="185419" y="14598650"/>
          <a:ext cx="1454150" cy="0"/>
        </a:xfrm>
        <a:prstGeom prst="flowChartPunchedCard">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申請者</a:t>
          </a:r>
        </a:p>
      </xdr:txBody>
    </xdr:sp>
    <xdr:clientData/>
  </xdr:twoCellAnchor>
  <xdr:twoCellAnchor>
    <xdr:from>
      <xdr:col>1</xdr:col>
      <xdr:colOff>718819</xdr:colOff>
      <xdr:row>123</xdr:row>
      <xdr:rowOff>173831</xdr:rowOff>
    </xdr:from>
    <xdr:to>
      <xdr:col>2</xdr:col>
      <xdr:colOff>151217</xdr:colOff>
      <xdr:row>123</xdr:row>
      <xdr:rowOff>181451</xdr:rowOff>
    </xdr:to>
    <xdr:cxnSp macro="">
      <xdr:nvCxnSpPr>
        <xdr:cNvPr id="44" name="直線矢印コネクタ 43">
          <a:extLst>
            <a:ext uri="{FF2B5EF4-FFF2-40B4-BE49-F238E27FC236}">
              <a16:creationId xmlns:a16="http://schemas.microsoft.com/office/drawing/2014/main" id="{00000000-0008-0000-0300-00002C000000}"/>
            </a:ext>
          </a:extLst>
        </xdr:cNvPr>
        <xdr:cNvCxnSpPr>
          <a:cxnSpLocks/>
          <a:stCxn id="37" idx="1"/>
          <a:endCxn id="43" idx="3"/>
        </xdr:cNvCxnSpPr>
      </xdr:nvCxnSpPr>
      <xdr:spPr>
        <a:xfrm flipH="1">
          <a:off x="1639569" y="14598650"/>
          <a:ext cx="543648"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185419</xdr:colOff>
      <xdr:row>140</xdr:row>
      <xdr:rowOff>8466</xdr:rowOff>
    </xdr:from>
    <xdr:to>
      <xdr:col>1</xdr:col>
      <xdr:colOff>718819</xdr:colOff>
      <xdr:row>143</xdr:row>
      <xdr:rowOff>144266</xdr:rowOff>
    </xdr:to>
    <xdr:sp macro="" textlink="">
      <xdr:nvSpPr>
        <xdr:cNvPr id="45" name="フローチャート: カード 44">
          <a:extLst>
            <a:ext uri="{FF2B5EF4-FFF2-40B4-BE49-F238E27FC236}">
              <a16:creationId xmlns:a16="http://schemas.microsoft.com/office/drawing/2014/main" id="{00000000-0008-0000-0300-00002D000000}"/>
            </a:ext>
          </a:extLst>
        </xdr:cNvPr>
        <xdr:cNvSpPr/>
      </xdr:nvSpPr>
      <xdr:spPr>
        <a:xfrm>
          <a:off x="185419" y="14598650"/>
          <a:ext cx="1454150" cy="0"/>
        </a:xfrm>
        <a:prstGeom prst="flowChartPunchedCard">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出納</a:t>
          </a:r>
        </a:p>
      </xdr:txBody>
    </xdr:sp>
    <xdr:clientData/>
  </xdr:twoCellAnchor>
  <xdr:twoCellAnchor>
    <xdr:from>
      <xdr:col>1</xdr:col>
      <xdr:colOff>718819</xdr:colOff>
      <xdr:row>141</xdr:row>
      <xdr:rowOff>173831</xdr:rowOff>
    </xdr:from>
    <xdr:to>
      <xdr:col>2</xdr:col>
      <xdr:colOff>106915</xdr:colOff>
      <xdr:row>141</xdr:row>
      <xdr:rowOff>173831</xdr:rowOff>
    </xdr:to>
    <xdr:cxnSp macro="">
      <xdr:nvCxnSpPr>
        <xdr:cNvPr id="46" name="直線矢印コネクタ 45">
          <a:extLst>
            <a:ext uri="{FF2B5EF4-FFF2-40B4-BE49-F238E27FC236}">
              <a16:creationId xmlns:a16="http://schemas.microsoft.com/office/drawing/2014/main" id="{00000000-0008-0000-0300-00002E000000}"/>
            </a:ext>
          </a:extLst>
        </xdr:cNvPr>
        <xdr:cNvCxnSpPr>
          <a:cxnSpLocks/>
          <a:stCxn id="38" idx="1"/>
          <a:endCxn id="45" idx="3"/>
        </xdr:cNvCxnSpPr>
      </xdr:nvCxnSpPr>
      <xdr:spPr>
        <a:xfrm flipH="1">
          <a:off x="1639569" y="14598650"/>
          <a:ext cx="499346"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185419</xdr:colOff>
      <xdr:row>146</xdr:row>
      <xdr:rowOff>16086</xdr:rowOff>
    </xdr:from>
    <xdr:to>
      <xdr:col>1</xdr:col>
      <xdr:colOff>718819</xdr:colOff>
      <xdr:row>149</xdr:row>
      <xdr:rowOff>151886</xdr:rowOff>
    </xdr:to>
    <xdr:sp macro="" textlink="">
      <xdr:nvSpPr>
        <xdr:cNvPr id="47" name="フローチャート: カード 46">
          <a:extLst>
            <a:ext uri="{FF2B5EF4-FFF2-40B4-BE49-F238E27FC236}">
              <a16:creationId xmlns:a16="http://schemas.microsoft.com/office/drawing/2014/main" id="{00000000-0008-0000-0300-00002F000000}"/>
            </a:ext>
          </a:extLst>
        </xdr:cNvPr>
        <xdr:cNvSpPr/>
      </xdr:nvSpPr>
      <xdr:spPr>
        <a:xfrm>
          <a:off x="185419" y="14598650"/>
          <a:ext cx="1454150" cy="0"/>
        </a:xfrm>
        <a:prstGeom prst="flowChartPunchedCard">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申請者</a:t>
          </a:r>
        </a:p>
      </xdr:txBody>
    </xdr:sp>
    <xdr:clientData/>
  </xdr:twoCellAnchor>
  <xdr:twoCellAnchor>
    <xdr:from>
      <xdr:col>1</xdr:col>
      <xdr:colOff>718819</xdr:colOff>
      <xdr:row>147</xdr:row>
      <xdr:rowOff>181452</xdr:rowOff>
    </xdr:from>
    <xdr:to>
      <xdr:col>2</xdr:col>
      <xdr:colOff>97464</xdr:colOff>
      <xdr:row>148</xdr:row>
      <xdr:rowOff>4242</xdr:rowOff>
    </xdr:to>
    <xdr:cxnSp macro="">
      <xdr:nvCxnSpPr>
        <xdr:cNvPr id="48" name="直線矢印コネクタ 47">
          <a:extLst>
            <a:ext uri="{FF2B5EF4-FFF2-40B4-BE49-F238E27FC236}">
              <a16:creationId xmlns:a16="http://schemas.microsoft.com/office/drawing/2014/main" id="{00000000-0008-0000-0300-000030000000}"/>
            </a:ext>
          </a:extLst>
        </xdr:cNvPr>
        <xdr:cNvCxnSpPr>
          <a:cxnSpLocks/>
          <a:stCxn id="39" idx="1"/>
          <a:endCxn id="47" idx="3"/>
        </xdr:cNvCxnSpPr>
      </xdr:nvCxnSpPr>
      <xdr:spPr>
        <a:xfrm flipH="1" flipV="1">
          <a:off x="1639569" y="14598650"/>
          <a:ext cx="489895"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177799</xdr:colOff>
      <xdr:row>92</xdr:row>
      <xdr:rowOff>8466</xdr:rowOff>
    </xdr:from>
    <xdr:to>
      <xdr:col>4</xdr:col>
      <xdr:colOff>1253064</xdr:colOff>
      <xdr:row>95</xdr:row>
      <xdr:rowOff>144266</xdr:rowOff>
    </xdr:to>
    <xdr:sp macro="" textlink="">
      <xdr:nvSpPr>
        <xdr:cNvPr id="49" name="正方形/長方形 48">
          <a:extLst>
            <a:ext uri="{FF2B5EF4-FFF2-40B4-BE49-F238E27FC236}">
              <a16:creationId xmlns:a16="http://schemas.microsoft.com/office/drawing/2014/main" id="{00000000-0008-0000-0300-000031000000}"/>
            </a:ext>
          </a:extLst>
        </xdr:cNvPr>
        <xdr:cNvSpPr/>
      </xdr:nvSpPr>
      <xdr:spPr>
        <a:xfrm>
          <a:off x="2209799" y="14598650"/>
          <a:ext cx="254211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1000">
              <a:solidFill>
                <a:schemeClr val="tx1"/>
              </a:solidFill>
              <a:latin typeface="Meiryo UI" panose="020B0604030504040204" pitchFamily="50" charset="-128"/>
              <a:ea typeface="Meiryo UI" panose="020B0604030504040204" pitchFamily="50" charset="-128"/>
            </a:rPr>
            <a:t>更新通知書送付起案・決裁</a:t>
          </a:r>
          <a:endParaRPr kumimoji="1" lang="en-US" altLang="ja-JP"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xdr:col>
      <xdr:colOff>166913</xdr:colOff>
      <xdr:row>97</xdr:row>
      <xdr:rowOff>182637</xdr:rowOff>
    </xdr:from>
    <xdr:to>
      <xdr:col>4</xdr:col>
      <xdr:colOff>1242178</xdr:colOff>
      <xdr:row>101</xdr:row>
      <xdr:rowOff>122494</xdr:rowOff>
    </xdr:to>
    <xdr:sp macro="" textlink="">
      <xdr:nvSpPr>
        <xdr:cNvPr id="50" name="正方形/長方形 49">
          <a:extLst>
            <a:ext uri="{FF2B5EF4-FFF2-40B4-BE49-F238E27FC236}">
              <a16:creationId xmlns:a16="http://schemas.microsoft.com/office/drawing/2014/main" id="{00000000-0008-0000-0300-000032000000}"/>
            </a:ext>
          </a:extLst>
        </xdr:cNvPr>
        <xdr:cNvSpPr/>
      </xdr:nvSpPr>
      <xdr:spPr>
        <a:xfrm>
          <a:off x="2198913" y="14598650"/>
          <a:ext cx="254211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1000">
              <a:solidFill>
                <a:schemeClr val="tx1"/>
              </a:solidFill>
              <a:latin typeface="Meiryo UI" panose="020B0604030504040204" pitchFamily="50" charset="-128"/>
              <a:ea typeface="Meiryo UI" panose="020B0604030504040204" pitchFamily="50" charset="-128"/>
            </a:rPr>
            <a:t>更新通知書郵送</a:t>
          </a:r>
          <a:endParaRPr kumimoji="1" lang="en-US" altLang="ja-JP"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xdr:col>
      <xdr:colOff>166913</xdr:colOff>
      <xdr:row>104</xdr:row>
      <xdr:rowOff>19351</xdr:rowOff>
    </xdr:from>
    <xdr:to>
      <xdr:col>4</xdr:col>
      <xdr:colOff>1242178</xdr:colOff>
      <xdr:row>107</xdr:row>
      <xdr:rowOff>155151</xdr:rowOff>
    </xdr:to>
    <xdr:sp macro="" textlink="">
      <xdr:nvSpPr>
        <xdr:cNvPr id="51" name="正方形/長方形 50">
          <a:extLst>
            <a:ext uri="{FF2B5EF4-FFF2-40B4-BE49-F238E27FC236}">
              <a16:creationId xmlns:a16="http://schemas.microsoft.com/office/drawing/2014/main" id="{00000000-0008-0000-0300-000033000000}"/>
            </a:ext>
          </a:extLst>
        </xdr:cNvPr>
        <xdr:cNvSpPr/>
      </xdr:nvSpPr>
      <xdr:spPr>
        <a:xfrm>
          <a:off x="2198913" y="14598650"/>
          <a:ext cx="254211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1000">
              <a:solidFill>
                <a:schemeClr val="tx1"/>
              </a:solidFill>
              <a:latin typeface="Meiryo UI" panose="020B0604030504040204" pitchFamily="50" charset="-128"/>
              <a:ea typeface="Meiryo UI" panose="020B0604030504040204" pitchFamily="50" charset="-128"/>
            </a:rPr>
            <a:t>更新申請書受領</a:t>
          </a:r>
          <a:endParaRPr kumimoji="1" lang="en-US" altLang="ja-JP"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666446</xdr:colOff>
      <xdr:row>95</xdr:row>
      <xdr:rowOff>144266</xdr:rowOff>
    </xdr:from>
    <xdr:to>
      <xdr:col>3</xdr:col>
      <xdr:colOff>677332</xdr:colOff>
      <xdr:row>97</xdr:row>
      <xdr:rowOff>182637</xdr:rowOff>
    </xdr:to>
    <xdr:cxnSp macro="">
      <xdr:nvCxnSpPr>
        <xdr:cNvPr id="52" name="直線矢印コネクタ 51">
          <a:extLst>
            <a:ext uri="{FF2B5EF4-FFF2-40B4-BE49-F238E27FC236}">
              <a16:creationId xmlns:a16="http://schemas.microsoft.com/office/drawing/2014/main" id="{00000000-0008-0000-0300-000034000000}"/>
            </a:ext>
          </a:extLst>
        </xdr:cNvPr>
        <xdr:cNvCxnSpPr>
          <a:stCxn id="49" idx="2"/>
          <a:endCxn id="50" idx="0"/>
        </xdr:cNvCxnSpPr>
      </xdr:nvCxnSpPr>
      <xdr:spPr>
        <a:xfrm flipH="1">
          <a:off x="3473146" y="14598650"/>
          <a:ext cx="10886"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666446</xdr:colOff>
      <xdr:row>101</xdr:row>
      <xdr:rowOff>122494</xdr:rowOff>
    </xdr:from>
    <xdr:to>
      <xdr:col>3</xdr:col>
      <xdr:colOff>666446</xdr:colOff>
      <xdr:row>104</xdr:row>
      <xdr:rowOff>19351</xdr:rowOff>
    </xdr:to>
    <xdr:cxnSp macro="">
      <xdr:nvCxnSpPr>
        <xdr:cNvPr id="53" name="直線矢印コネクタ 52">
          <a:extLst>
            <a:ext uri="{FF2B5EF4-FFF2-40B4-BE49-F238E27FC236}">
              <a16:creationId xmlns:a16="http://schemas.microsoft.com/office/drawing/2014/main" id="{00000000-0008-0000-0300-000035000000}"/>
            </a:ext>
          </a:extLst>
        </xdr:cNvPr>
        <xdr:cNvCxnSpPr>
          <a:stCxn id="50" idx="2"/>
          <a:endCxn id="51" idx="0"/>
        </xdr:cNvCxnSpPr>
      </xdr:nvCxnSpPr>
      <xdr:spPr>
        <a:xfrm>
          <a:off x="3473146" y="14598650"/>
          <a:ext cx="0"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805543</xdr:colOff>
      <xdr:row>99</xdr:row>
      <xdr:rowOff>152566</xdr:rowOff>
    </xdr:from>
    <xdr:to>
      <xdr:col>2</xdr:col>
      <xdr:colOff>166913</xdr:colOff>
      <xdr:row>99</xdr:row>
      <xdr:rowOff>162262</xdr:rowOff>
    </xdr:to>
    <xdr:cxnSp macro="">
      <xdr:nvCxnSpPr>
        <xdr:cNvPr id="54" name="直線矢印コネクタ 53">
          <a:extLst>
            <a:ext uri="{FF2B5EF4-FFF2-40B4-BE49-F238E27FC236}">
              <a16:creationId xmlns:a16="http://schemas.microsoft.com/office/drawing/2014/main" id="{00000000-0008-0000-0300-000036000000}"/>
            </a:ext>
          </a:extLst>
        </xdr:cNvPr>
        <xdr:cNvCxnSpPr>
          <a:stCxn id="50" idx="1"/>
          <a:endCxn id="55" idx="3"/>
        </xdr:cNvCxnSpPr>
      </xdr:nvCxnSpPr>
      <xdr:spPr>
        <a:xfrm flipH="1">
          <a:off x="1726293" y="14598650"/>
          <a:ext cx="472620"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272143</xdr:colOff>
      <xdr:row>98</xdr:row>
      <xdr:rowOff>0</xdr:rowOff>
    </xdr:from>
    <xdr:to>
      <xdr:col>1</xdr:col>
      <xdr:colOff>805543</xdr:colOff>
      <xdr:row>101</xdr:row>
      <xdr:rowOff>128580</xdr:rowOff>
    </xdr:to>
    <xdr:sp macro="" textlink="">
      <xdr:nvSpPr>
        <xdr:cNvPr id="55" name="フローチャート: カード 54">
          <a:extLst>
            <a:ext uri="{FF2B5EF4-FFF2-40B4-BE49-F238E27FC236}">
              <a16:creationId xmlns:a16="http://schemas.microsoft.com/office/drawing/2014/main" id="{00000000-0008-0000-0300-000037000000}"/>
            </a:ext>
          </a:extLst>
        </xdr:cNvPr>
        <xdr:cNvSpPr/>
      </xdr:nvSpPr>
      <xdr:spPr>
        <a:xfrm>
          <a:off x="272143" y="14598650"/>
          <a:ext cx="1454150" cy="0"/>
        </a:xfrm>
        <a:prstGeom prst="flowChartPunchedCard">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申請者</a:t>
          </a:r>
        </a:p>
      </xdr:txBody>
    </xdr:sp>
    <xdr:clientData/>
  </xdr:twoCellAnchor>
  <xdr:twoCellAnchor>
    <xdr:from>
      <xdr:col>0</xdr:col>
      <xdr:colOff>250371</xdr:colOff>
      <xdr:row>104</xdr:row>
      <xdr:rowOff>32657</xdr:rowOff>
    </xdr:from>
    <xdr:to>
      <xdr:col>1</xdr:col>
      <xdr:colOff>783771</xdr:colOff>
      <xdr:row>107</xdr:row>
      <xdr:rowOff>161237</xdr:rowOff>
    </xdr:to>
    <xdr:sp macro="" textlink="">
      <xdr:nvSpPr>
        <xdr:cNvPr id="56" name="フローチャート: カード 55">
          <a:extLst>
            <a:ext uri="{FF2B5EF4-FFF2-40B4-BE49-F238E27FC236}">
              <a16:creationId xmlns:a16="http://schemas.microsoft.com/office/drawing/2014/main" id="{00000000-0008-0000-0300-000038000000}"/>
            </a:ext>
          </a:extLst>
        </xdr:cNvPr>
        <xdr:cNvSpPr/>
      </xdr:nvSpPr>
      <xdr:spPr>
        <a:xfrm>
          <a:off x="250371" y="14598650"/>
          <a:ext cx="1454150" cy="0"/>
        </a:xfrm>
        <a:prstGeom prst="flowChartPunchedCard">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申請者</a:t>
          </a:r>
        </a:p>
      </xdr:txBody>
    </xdr:sp>
    <xdr:clientData/>
  </xdr:twoCellAnchor>
  <xdr:twoCellAnchor>
    <xdr:from>
      <xdr:col>1</xdr:col>
      <xdr:colOff>783771</xdr:colOff>
      <xdr:row>105</xdr:row>
      <xdr:rowOff>185223</xdr:rowOff>
    </xdr:from>
    <xdr:to>
      <xdr:col>2</xdr:col>
      <xdr:colOff>166913</xdr:colOff>
      <xdr:row>105</xdr:row>
      <xdr:rowOff>194919</xdr:rowOff>
    </xdr:to>
    <xdr:cxnSp macro="">
      <xdr:nvCxnSpPr>
        <xdr:cNvPr id="57" name="直線矢印コネクタ 56">
          <a:extLst>
            <a:ext uri="{FF2B5EF4-FFF2-40B4-BE49-F238E27FC236}">
              <a16:creationId xmlns:a16="http://schemas.microsoft.com/office/drawing/2014/main" id="{00000000-0008-0000-0300-000039000000}"/>
            </a:ext>
          </a:extLst>
        </xdr:cNvPr>
        <xdr:cNvCxnSpPr>
          <a:stCxn id="56" idx="3"/>
          <a:endCxn id="51" idx="1"/>
        </xdr:cNvCxnSpPr>
      </xdr:nvCxnSpPr>
      <xdr:spPr>
        <a:xfrm flipV="1">
          <a:off x="1704521" y="14598650"/>
          <a:ext cx="494392"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166913</xdr:colOff>
      <xdr:row>110</xdr:row>
      <xdr:rowOff>19351</xdr:rowOff>
    </xdr:from>
    <xdr:to>
      <xdr:col>4</xdr:col>
      <xdr:colOff>1242178</xdr:colOff>
      <xdr:row>113</xdr:row>
      <xdr:rowOff>155151</xdr:rowOff>
    </xdr:to>
    <xdr:sp macro="" textlink="">
      <xdr:nvSpPr>
        <xdr:cNvPr id="58" name="正方形/長方形 57">
          <a:extLst>
            <a:ext uri="{FF2B5EF4-FFF2-40B4-BE49-F238E27FC236}">
              <a16:creationId xmlns:a16="http://schemas.microsoft.com/office/drawing/2014/main" id="{00000000-0008-0000-0300-00003A000000}"/>
            </a:ext>
          </a:extLst>
        </xdr:cNvPr>
        <xdr:cNvSpPr/>
      </xdr:nvSpPr>
      <xdr:spPr>
        <a:xfrm>
          <a:off x="2198913" y="14598650"/>
          <a:ext cx="254211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1000">
              <a:solidFill>
                <a:schemeClr val="tx1"/>
              </a:solidFill>
              <a:latin typeface="Meiryo UI" panose="020B0604030504040204" pitchFamily="50" charset="-128"/>
              <a:ea typeface="Meiryo UI" panose="020B0604030504040204" pitchFamily="50" charset="-128"/>
            </a:rPr>
            <a:t>修正連絡</a:t>
          </a:r>
          <a:endParaRPr kumimoji="1" lang="en-US" altLang="ja-JP" sz="1000">
            <a:solidFill>
              <a:schemeClr val="tx1"/>
            </a:solidFill>
            <a:latin typeface="Meiryo UI" panose="020B0604030504040204" pitchFamily="50" charset="-128"/>
            <a:ea typeface="Meiryo UI" panose="020B0604030504040204" pitchFamily="50" charset="-128"/>
          </a:endParaRPr>
        </a:p>
        <a:p>
          <a:pPr algn="ctr"/>
          <a:r>
            <a:rPr kumimoji="1" lang="ja-JP" altLang="en-US" sz="1000">
              <a:solidFill>
                <a:schemeClr val="tx1"/>
              </a:solidFill>
              <a:latin typeface="Meiryo UI" panose="020B0604030504040204" pitchFamily="50" charset="-128"/>
              <a:ea typeface="Meiryo UI" panose="020B0604030504040204" pitchFamily="50" charset="-128"/>
            </a:rPr>
            <a:t>督促連絡</a:t>
          </a:r>
          <a:endParaRPr kumimoji="1" lang="en-US" altLang="ja-JP"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0</xdr:col>
      <xdr:colOff>250371</xdr:colOff>
      <xdr:row>110</xdr:row>
      <xdr:rowOff>32657</xdr:rowOff>
    </xdr:from>
    <xdr:to>
      <xdr:col>1</xdr:col>
      <xdr:colOff>783771</xdr:colOff>
      <xdr:row>113</xdr:row>
      <xdr:rowOff>161237</xdr:rowOff>
    </xdr:to>
    <xdr:sp macro="" textlink="">
      <xdr:nvSpPr>
        <xdr:cNvPr id="59" name="フローチャート: カード 58">
          <a:extLst>
            <a:ext uri="{FF2B5EF4-FFF2-40B4-BE49-F238E27FC236}">
              <a16:creationId xmlns:a16="http://schemas.microsoft.com/office/drawing/2014/main" id="{00000000-0008-0000-0300-00003B000000}"/>
            </a:ext>
          </a:extLst>
        </xdr:cNvPr>
        <xdr:cNvSpPr/>
      </xdr:nvSpPr>
      <xdr:spPr>
        <a:xfrm>
          <a:off x="250371" y="14598650"/>
          <a:ext cx="1454150" cy="0"/>
        </a:xfrm>
        <a:prstGeom prst="flowChartPunchedCard">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申請者</a:t>
          </a:r>
        </a:p>
      </xdr:txBody>
    </xdr:sp>
    <xdr:clientData/>
  </xdr:twoCellAnchor>
  <xdr:twoCellAnchor>
    <xdr:from>
      <xdr:col>1</xdr:col>
      <xdr:colOff>783771</xdr:colOff>
      <xdr:row>111</xdr:row>
      <xdr:rowOff>184716</xdr:rowOff>
    </xdr:from>
    <xdr:to>
      <xdr:col>2</xdr:col>
      <xdr:colOff>166913</xdr:colOff>
      <xdr:row>111</xdr:row>
      <xdr:rowOff>194412</xdr:rowOff>
    </xdr:to>
    <xdr:cxnSp macro="">
      <xdr:nvCxnSpPr>
        <xdr:cNvPr id="60" name="直線矢印コネクタ 59">
          <a:extLst>
            <a:ext uri="{FF2B5EF4-FFF2-40B4-BE49-F238E27FC236}">
              <a16:creationId xmlns:a16="http://schemas.microsoft.com/office/drawing/2014/main" id="{00000000-0008-0000-0300-00003C000000}"/>
            </a:ext>
          </a:extLst>
        </xdr:cNvPr>
        <xdr:cNvCxnSpPr>
          <a:stCxn id="58" idx="1"/>
          <a:endCxn id="59" idx="3"/>
        </xdr:cNvCxnSpPr>
      </xdr:nvCxnSpPr>
      <xdr:spPr>
        <a:xfrm flipH="1">
          <a:off x="1704521" y="14598650"/>
          <a:ext cx="494392"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166913</xdr:colOff>
      <xdr:row>116</xdr:row>
      <xdr:rowOff>19351</xdr:rowOff>
    </xdr:from>
    <xdr:to>
      <xdr:col>4</xdr:col>
      <xdr:colOff>1242178</xdr:colOff>
      <xdr:row>119</xdr:row>
      <xdr:rowOff>155151</xdr:rowOff>
    </xdr:to>
    <xdr:sp macro="" textlink="">
      <xdr:nvSpPr>
        <xdr:cNvPr id="61" name="正方形/長方形 60">
          <a:extLst>
            <a:ext uri="{FF2B5EF4-FFF2-40B4-BE49-F238E27FC236}">
              <a16:creationId xmlns:a16="http://schemas.microsoft.com/office/drawing/2014/main" id="{00000000-0008-0000-0300-00003D000000}"/>
            </a:ext>
          </a:extLst>
        </xdr:cNvPr>
        <xdr:cNvSpPr/>
      </xdr:nvSpPr>
      <xdr:spPr>
        <a:xfrm>
          <a:off x="2198913" y="14598650"/>
          <a:ext cx="254211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1000">
              <a:solidFill>
                <a:schemeClr val="tx1"/>
              </a:solidFill>
              <a:latin typeface="Meiryo UI" panose="020B0604030504040204" pitchFamily="50" charset="-128"/>
              <a:ea typeface="Meiryo UI" panose="020B0604030504040204" pitchFamily="50" charset="-128"/>
            </a:rPr>
            <a:t>許可書起案・決裁</a:t>
          </a:r>
          <a:endParaRPr kumimoji="1" lang="en-US" altLang="ja-JP"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xdr:col>
      <xdr:colOff>137070</xdr:colOff>
      <xdr:row>128</xdr:row>
      <xdr:rowOff>31538</xdr:rowOff>
    </xdr:from>
    <xdr:to>
      <xdr:col>4</xdr:col>
      <xdr:colOff>1214240</xdr:colOff>
      <xdr:row>131</xdr:row>
      <xdr:rowOff>163528</xdr:rowOff>
    </xdr:to>
    <xdr:sp macro="" textlink="">
      <xdr:nvSpPr>
        <xdr:cNvPr id="62" name="正方形/長方形 61">
          <a:extLst>
            <a:ext uri="{FF2B5EF4-FFF2-40B4-BE49-F238E27FC236}">
              <a16:creationId xmlns:a16="http://schemas.microsoft.com/office/drawing/2014/main" id="{00000000-0008-0000-0300-00003E000000}"/>
            </a:ext>
          </a:extLst>
        </xdr:cNvPr>
        <xdr:cNvSpPr/>
      </xdr:nvSpPr>
      <xdr:spPr>
        <a:xfrm>
          <a:off x="2169070" y="14598650"/>
          <a:ext cx="2544020"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申請者への許可証交付を電話通知</a:t>
          </a: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0</xdr:col>
      <xdr:colOff>197306</xdr:colOff>
      <xdr:row>128</xdr:row>
      <xdr:rowOff>43469</xdr:rowOff>
    </xdr:from>
    <xdr:to>
      <xdr:col>1</xdr:col>
      <xdr:colOff>730706</xdr:colOff>
      <xdr:row>131</xdr:row>
      <xdr:rowOff>179269</xdr:rowOff>
    </xdr:to>
    <xdr:sp macro="" textlink="">
      <xdr:nvSpPr>
        <xdr:cNvPr id="63" name="フローチャート: カード 62">
          <a:extLst>
            <a:ext uri="{FF2B5EF4-FFF2-40B4-BE49-F238E27FC236}">
              <a16:creationId xmlns:a16="http://schemas.microsoft.com/office/drawing/2014/main" id="{00000000-0008-0000-0300-00003F000000}"/>
            </a:ext>
          </a:extLst>
        </xdr:cNvPr>
        <xdr:cNvSpPr/>
      </xdr:nvSpPr>
      <xdr:spPr>
        <a:xfrm>
          <a:off x="197306" y="14598650"/>
          <a:ext cx="1454150" cy="0"/>
        </a:xfrm>
        <a:prstGeom prst="flowChartPunchedCard">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申請者</a:t>
          </a:r>
        </a:p>
      </xdr:txBody>
    </xdr:sp>
    <xdr:clientData/>
  </xdr:twoCellAnchor>
  <xdr:twoCellAnchor>
    <xdr:from>
      <xdr:col>1</xdr:col>
      <xdr:colOff>730706</xdr:colOff>
      <xdr:row>130</xdr:row>
      <xdr:rowOff>69</xdr:rowOff>
    </xdr:from>
    <xdr:to>
      <xdr:col>2</xdr:col>
      <xdr:colOff>137070</xdr:colOff>
      <xdr:row>130</xdr:row>
      <xdr:rowOff>13905</xdr:rowOff>
    </xdr:to>
    <xdr:cxnSp macro="">
      <xdr:nvCxnSpPr>
        <xdr:cNvPr id="64" name="直線矢印コネクタ 63">
          <a:extLst>
            <a:ext uri="{FF2B5EF4-FFF2-40B4-BE49-F238E27FC236}">
              <a16:creationId xmlns:a16="http://schemas.microsoft.com/office/drawing/2014/main" id="{00000000-0008-0000-0300-000040000000}"/>
            </a:ext>
          </a:extLst>
        </xdr:cNvPr>
        <xdr:cNvCxnSpPr>
          <a:stCxn id="62" idx="1"/>
          <a:endCxn id="63" idx="3"/>
        </xdr:cNvCxnSpPr>
      </xdr:nvCxnSpPr>
      <xdr:spPr>
        <a:xfrm flipH="1">
          <a:off x="1651456" y="14598650"/>
          <a:ext cx="517614"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113918</xdr:colOff>
      <xdr:row>134</xdr:row>
      <xdr:rowOff>21107</xdr:rowOff>
    </xdr:from>
    <xdr:to>
      <xdr:col>4</xdr:col>
      <xdr:colOff>1196803</xdr:colOff>
      <xdr:row>137</xdr:row>
      <xdr:rowOff>153097</xdr:rowOff>
    </xdr:to>
    <xdr:sp macro="" textlink="">
      <xdr:nvSpPr>
        <xdr:cNvPr id="65" name="正方形/長方形 64">
          <a:extLst>
            <a:ext uri="{FF2B5EF4-FFF2-40B4-BE49-F238E27FC236}">
              <a16:creationId xmlns:a16="http://schemas.microsoft.com/office/drawing/2014/main" id="{00000000-0008-0000-0300-000041000000}"/>
            </a:ext>
          </a:extLst>
        </xdr:cNvPr>
        <xdr:cNvSpPr/>
      </xdr:nvSpPr>
      <xdr:spPr>
        <a:xfrm>
          <a:off x="2145918" y="14598650"/>
          <a:ext cx="2549735" cy="0"/>
        </a:xfrm>
        <a:prstGeom prst="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許可書交付</a:t>
          </a:r>
          <a:endParaRPr kumimoji="1" lang="en-US" altLang="ja-JP" sz="100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0</xdr:col>
      <xdr:colOff>212241</xdr:colOff>
      <xdr:row>134</xdr:row>
      <xdr:rowOff>40837</xdr:rowOff>
    </xdr:from>
    <xdr:to>
      <xdr:col>1</xdr:col>
      <xdr:colOff>745641</xdr:colOff>
      <xdr:row>137</xdr:row>
      <xdr:rowOff>176637</xdr:rowOff>
    </xdr:to>
    <xdr:sp macro="" textlink="">
      <xdr:nvSpPr>
        <xdr:cNvPr id="66" name="フローチャート: カード 65">
          <a:extLst>
            <a:ext uri="{FF2B5EF4-FFF2-40B4-BE49-F238E27FC236}">
              <a16:creationId xmlns:a16="http://schemas.microsoft.com/office/drawing/2014/main" id="{00000000-0008-0000-0300-000042000000}"/>
            </a:ext>
          </a:extLst>
        </xdr:cNvPr>
        <xdr:cNvSpPr/>
      </xdr:nvSpPr>
      <xdr:spPr>
        <a:xfrm>
          <a:off x="212241" y="14598650"/>
          <a:ext cx="1454150" cy="0"/>
        </a:xfrm>
        <a:prstGeom prst="flowChartPunchedCard">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ja-JP" altLang="en-US" sz="1000">
              <a:solidFill>
                <a:schemeClr val="tx1"/>
              </a:solidFill>
              <a:latin typeface="Meiryo UI" panose="020B0604030504040204" pitchFamily="50" charset="-128"/>
              <a:ea typeface="Meiryo UI" panose="020B0604030504040204" pitchFamily="50" charset="-128"/>
              <a:cs typeface="+mn-cs"/>
            </a:rPr>
            <a:t>申請者</a:t>
          </a:r>
        </a:p>
      </xdr:txBody>
    </xdr:sp>
    <xdr:clientData/>
  </xdr:twoCellAnchor>
  <xdr:twoCellAnchor>
    <xdr:from>
      <xdr:col>1</xdr:col>
      <xdr:colOff>745641</xdr:colOff>
      <xdr:row>135</xdr:row>
      <xdr:rowOff>184567</xdr:rowOff>
    </xdr:from>
    <xdr:to>
      <xdr:col>2</xdr:col>
      <xdr:colOff>113918</xdr:colOff>
      <xdr:row>136</xdr:row>
      <xdr:rowOff>11272</xdr:rowOff>
    </xdr:to>
    <xdr:cxnSp macro="">
      <xdr:nvCxnSpPr>
        <xdr:cNvPr id="67" name="直線矢印コネクタ 66">
          <a:extLst>
            <a:ext uri="{FF2B5EF4-FFF2-40B4-BE49-F238E27FC236}">
              <a16:creationId xmlns:a16="http://schemas.microsoft.com/office/drawing/2014/main" id="{00000000-0008-0000-0300-000043000000}"/>
            </a:ext>
          </a:extLst>
        </xdr:cNvPr>
        <xdr:cNvCxnSpPr>
          <a:stCxn id="65" idx="1"/>
          <a:endCxn id="66" idx="3"/>
        </xdr:cNvCxnSpPr>
      </xdr:nvCxnSpPr>
      <xdr:spPr>
        <a:xfrm flipH="1">
          <a:off x="1666391" y="14598650"/>
          <a:ext cx="479527"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611058</xdr:colOff>
      <xdr:row>131</xdr:row>
      <xdr:rowOff>163528</xdr:rowOff>
    </xdr:from>
    <xdr:to>
      <xdr:col>3</xdr:col>
      <xdr:colOff>631353</xdr:colOff>
      <xdr:row>134</xdr:row>
      <xdr:rowOff>21107</xdr:rowOff>
    </xdr:to>
    <xdr:cxnSp macro="">
      <xdr:nvCxnSpPr>
        <xdr:cNvPr id="68" name="直線矢印コネクタ 67">
          <a:extLst>
            <a:ext uri="{FF2B5EF4-FFF2-40B4-BE49-F238E27FC236}">
              <a16:creationId xmlns:a16="http://schemas.microsoft.com/office/drawing/2014/main" id="{00000000-0008-0000-0300-000044000000}"/>
            </a:ext>
          </a:extLst>
        </xdr:cNvPr>
        <xdr:cNvCxnSpPr>
          <a:stCxn id="62" idx="2"/>
          <a:endCxn id="65" idx="0"/>
        </xdr:cNvCxnSpPr>
      </xdr:nvCxnSpPr>
      <xdr:spPr>
        <a:xfrm flipH="1">
          <a:off x="3417758" y="14598650"/>
          <a:ext cx="20295"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600245</xdr:colOff>
      <xdr:row>137</xdr:row>
      <xdr:rowOff>153097</xdr:rowOff>
    </xdr:from>
    <xdr:to>
      <xdr:col>3</xdr:col>
      <xdr:colOff>611058</xdr:colOff>
      <xdr:row>140</xdr:row>
      <xdr:rowOff>8466</xdr:rowOff>
    </xdr:to>
    <xdr:cxnSp macro="">
      <xdr:nvCxnSpPr>
        <xdr:cNvPr id="69" name="直線矢印コネクタ 68">
          <a:extLst>
            <a:ext uri="{FF2B5EF4-FFF2-40B4-BE49-F238E27FC236}">
              <a16:creationId xmlns:a16="http://schemas.microsoft.com/office/drawing/2014/main" id="{00000000-0008-0000-0300-000045000000}"/>
            </a:ext>
          </a:extLst>
        </xdr:cNvPr>
        <xdr:cNvCxnSpPr>
          <a:stCxn id="65" idx="2"/>
          <a:endCxn id="38" idx="0"/>
        </xdr:cNvCxnSpPr>
      </xdr:nvCxnSpPr>
      <xdr:spPr>
        <a:xfrm flipH="1">
          <a:off x="3406945" y="14598650"/>
          <a:ext cx="10813"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661683</xdr:colOff>
      <xdr:row>113</xdr:row>
      <xdr:rowOff>155151</xdr:rowOff>
    </xdr:from>
    <xdr:to>
      <xdr:col>3</xdr:col>
      <xdr:colOff>661683</xdr:colOff>
      <xdr:row>116</xdr:row>
      <xdr:rowOff>19351</xdr:rowOff>
    </xdr:to>
    <xdr:cxnSp macro="">
      <xdr:nvCxnSpPr>
        <xdr:cNvPr id="70" name="直線矢印コネクタ 69">
          <a:extLst>
            <a:ext uri="{FF2B5EF4-FFF2-40B4-BE49-F238E27FC236}">
              <a16:creationId xmlns:a16="http://schemas.microsoft.com/office/drawing/2014/main" id="{00000000-0008-0000-0300-000046000000}"/>
            </a:ext>
          </a:extLst>
        </xdr:cNvPr>
        <xdr:cNvCxnSpPr>
          <a:cxnSpLocks/>
          <a:stCxn id="58" idx="2"/>
          <a:endCxn id="61" idx="0"/>
        </xdr:cNvCxnSpPr>
      </xdr:nvCxnSpPr>
      <xdr:spPr>
        <a:xfrm>
          <a:off x="3468383" y="14598650"/>
          <a:ext cx="0"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A1:P298"/>
  <sheetViews>
    <sheetView view="pageBreakPreview" zoomScale="85" zoomScaleNormal="90" zoomScaleSheetLayoutView="85" workbookViewId="0">
      <pane xSplit="7" topLeftCell="J1" activePane="topRight" state="frozen"/>
      <selection pane="topRight" activeCell="A32" sqref="A32:B37"/>
    </sheetView>
  </sheetViews>
  <sheetFormatPr defaultColWidth="9" defaultRowHeight="15" x14ac:dyDescent="0.55000000000000004"/>
  <cols>
    <col min="1" max="1" width="12.08203125" style="1" customWidth="1"/>
    <col min="2" max="2" width="14.58203125" style="1" customWidth="1"/>
    <col min="3" max="3" width="10.08203125" style="1" customWidth="1"/>
    <col min="4" max="4" width="9.08203125" style="1" customWidth="1"/>
    <col min="5" max="5" width="18.5" style="1" customWidth="1"/>
    <col min="6" max="6" width="9.08203125" style="2" customWidth="1"/>
    <col min="7" max="7" width="21.08203125" style="2" customWidth="1"/>
    <col min="8" max="8" width="20.08203125" style="1" hidden="1" customWidth="1"/>
    <col min="9" max="9" width="13.08203125" style="1" hidden="1" customWidth="1"/>
    <col min="10" max="12" width="10.08203125" style="3" customWidth="1"/>
    <col min="13" max="13" width="45.58203125" style="1" customWidth="1"/>
    <col min="14" max="14" width="34.08203125" style="10" customWidth="1"/>
    <col min="15" max="15" width="34.08203125" style="10" hidden="1" customWidth="1"/>
    <col min="16" max="16" width="63.58203125" style="9" hidden="1" customWidth="1"/>
    <col min="17" max="16384" width="9" style="1"/>
  </cols>
  <sheetData>
    <row r="1" spans="1:16" ht="32.9" customHeight="1" x14ac:dyDescent="0.55000000000000004">
      <c r="A1" s="220" t="s">
        <v>0</v>
      </c>
      <c r="B1" s="220"/>
      <c r="C1" s="220"/>
      <c r="D1" s="220"/>
      <c r="E1" s="220"/>
      <c r="F1" s="220"/>
      <c r="G1" s="220"/>
      <c r="H1" s="220"/>
      <c r="I1" s="220"/>
      <c r="J1" s="220"/>
      <c r="K1" s="220"/>
      <c r="L1" s="220"/>
      <c r="M1" s="220"/>
    </row>
    <row r="2" spans="1:16" hidden="1" x14ac:dyDescent="0.55000000000000004">
      <c r="A2" s="11" t="s">
        <v>1</v>
      </c>
      <c r="B2" s="221"/>
      <c r="C2" s="222"/>
      <c r="D2" s="12" t="s">
        <v>2</v>
      </c>
      <c r="E2" s="223"/>
      <c r="F2" s="223"/>
      <c r="G2" s="223"/>
      <c r="O2" s="27"/>
    </row>
    <row r="3" spans="1:16" ht="23.15" hidden="1" customHeight="1" x14ac:dyDescent="0.55000000000000004">
      <c r="A3" s="11" t="s">
        <v>3</v>
      </c>
      <c r="B3" s="221" t="s">
        <v>4</v>
      </c>
      <c r="C3" s="222"/>
      <c r="D3" s="12" t="s">
        <v>5</v>
      </c>
      <c r="E3" s="223"/>
      <c r="F3" s="223"/>
      <c r="G3" s="223"/>
      <c r="I3" s="224" t="s">
        <v>6</v>
      </c>
      <c r="J3" s="225"/>
      <c r="K3" s="225"/>
      <c r="L3" s="225"/>
      <c r="M3" s="226"/>
      <c r="N3" s="20" t="s">
        <v>7</v>
      </c>
      <c r="O3" s="27"/>
    </row>
    <row r="4" spans="1:16" ht="23.15" hidden="1" customHeight="1" x14ac:dyDescent="0.55000000000000004">
      <c r="A4" s="22" t="s">
        <v>8</v>
      </c>
      <c r="B4" s="227" t="s">
        <v>9</v>
      </c>
      <c r="C4" s="227"/>
      <c r="D4" s="227"/>
      <c r="E4" s="227"/>
      <c r="F4" s="227"/>
      <c r="G4" s="227"/>
      <c r="I4" s="228"/>
      <c r="J4" s="229"/>
      <c r="K4" s="229"/>
      <c r="L4" s="229"/>
      <c r="M4" s="230"/>
      <c r="N4" s="237"/>
      <c r="O4" s="27"/>
    </row>
    <row r="5" spans="1:16" ht="65.150000000000006" hidden="1" customHeight="1" x14ac:dyDescent="0.55000000000000004">
      <c r="A5" s="22" t="s">
        <v>10</v>
      </c>
      <c r="B5" s="121" t="s">
        <v>11</v>
      </c>
      <c r="C5" s="121"/>
      <c r="D5" s="121"/>
      <c r="E5" s="121"/>
      <c r="F5" s="121"/>
      <c r="G5" s="121"/>
      <c r="I5" s="231"/>
      <c r="J5" s="232"/>
      <c r="K5" s="232"/>
      <c r="L5" s="232"/>
      <c r="M5" s="233"/>
      <c r="N5" s="238"/>
      <c r="O5" s="21"/>
    </row>
    <row r="6" spans="1:16" ht="23.15" hidden="1" customHeight="1" x14ac:dyDescent="0.55000000000000004">
      <c r="A6" s="22" t="s">
        <v>12</v>
      </c>
      <c r="B6" s="121"/>
      <c r="C6" s="121"/>
      <c r="D6" s="121"/>
      <c r="E6" s="121"/>
      <c r="F6" s="121"/>
      <c r="G6" s="121"/>
      <c r="I6" s="231"/>
      <c r="J6" s="232"/>
      <c r="K6" s="232"/>
      <c r="L6" s="232"/>
      <c r="M6" s="233"/>
      <c r="N6" s="238"/>
      <c r="O6" s="21"/>
    </row>
    <row r="7" spans="1:16" ht="23.15" hidden="1" customHeight="1" x14ac:dyDescent="0.55000000000000004">
      <c r="A7" s="22" t="s">
        <v>13</v>
      </c>
      <c r="B7" s="121"/>
      <c r="C7" s="121"/>
      <c r="D7" s="121"/>
      <c r="E7" s="121"/>
      <c r="F7" s="121"/>
      <c r="G7" s="121"/>
      <c r="I7" s="231"/>
      <c r="J7" s="232"/>
      <c r="K7" s="232"/>
      <c r="L7" s="232"/>
      <c r="M7" s="233"/>
      <c r="N7" s="238"/>
      <c r="O7" s="21"/>
    </row>
    <row r="8" spans="1:16" ht="31.4" hidden="1" customHeight="1" x14ac:dyDescent="0.55000000000000004">
      <c r="A8" s="22" t="s">
        <v>14</v>
      </c>
      <c r="B8" s="121"/>
      <c r="C8" s="121"/>
      <c r="D8" s="121"/>
      <c r="E8" s="121"/>
      <c r="F8" s="121"/>
      <c r="G8" s="121"/>
      <c r="I8" s="231"/>
      <c r="J8" s="232"/>
      <c r="K8" s="232"/>
      <c r="L8" s="232"/>
      <c r="M8" s="233"/>
      <c r="N8" s="238"/>
      <c r="O8" s="21"/>
    </row>
    <row r="9" spans="1:16" ht="3.65" hidden="1" customHeight="1" x14ac:dyDescent="0.55000000000000004">
      <c r="A9" s="4"/>
      <c r="B9" s="4"/>
      <c r="C9" s="23"/>
      <c r="D9" s="23"/>
      <c r="E9" s="23"/>
      <c r="F9" s="24"/>
      <c r="G9" s="24"/>
      <c r="I9" s="231"/>
      <c r="J9" s="232"/>
      <c r="K9" s="232"/>
      <c r="L9" s="232"/>
      <c r="M9" s="233"/>
      <c r="N9" s="238"/>
      <c r="O9" s="21"/>
    </row>
    <row r="10" spans="1:16" ht="23.9" hidden="1" customHeight="1" thickBot="1" x14ac:dyDescent="0.6">
      <c r="A10" s="199" t="s">
        <v>15</v>
      </c>
      <c r="B10" s="210"/>
      <c r="C10" s="240">
        <v>500</v>
      </c>
      <c r="D10" s="240"/>
      <c r="E10" s="5" t="s">
        <v>16</v>
      </c>
      <c r="F10" s="241" t="s">
        <v>17</v>
      </c>
      <c r="G10" s="241"/>
      <c r="H10" s="6"/>
      <c r="I10" s="234"/>
      <c r="J10" s="235"/>
      <c r="K10" s="235"/>
      <c r="L10" s="235"/>
      <c r="M10" s="236"/>
      <c r="N10" s="239"/>
      <c r="O10" s="21"/>
    </row>
    <row r="11" spans="1:16" ht="3" customHeight="1" x14ac:dyDescent="0.55000000000000004"/>
    <row r="12" spans="1:16" ht="19.5" customHeight="1" x14ac:dyDescent="0.55000000000000004">
      <c r="A12" s="213" t="s">
        <v>18</v>
      </c>
      <c r="B12" s="199"/>
      <c r="C12" s="214"/>
      <c r="D12" s="214"/>
      <c r="E12" s="214"/>
      <c r="F12" s="212" t="s">
        <v>19</v>
      </c>
      <c r="G12" s="212"/>
      <c r="H12" s="215" t="s">
        <v>20</v>
      </c>
      <c r="I12" s="217" t="s">
        <v>21</v>
      </c>
      <c r="J12" s="196" t="s">
        <v>22</v>
      </c>
      <c r="K12" s="219" t="s">
        <v>23</v>
      </c>
      <c r="L12" s="196" t="s">
        <v>24</v>
      </c>
      <c r="M12" s="198" t="s">
        <v>25</v>
      </c>
      <c r="N12" s="200" t="s">
        <v>26</v>
      </c>
      <c r="O12" s="200" t="s">
        <v>27</v>
      </c>
      <c r="P12" s="208" t="s">
        <v>28</v>
      </c>
    </row>
    <row r="13" spans="1:16" ht="19.5" customHeight="1" x14ac:dyDescent="0.55000000000000004">
      <c r="A13" s="199" t="s">
        <v>29</v>
      </c>
      <c r="B13" s="210"/>
      <c r="C13" s="199" t="s">
        <v>30</v>
      </c>
      <c r="D13" s="199"/>
      <c r="E13" s="199"/>
      <c r="F13" s="211" t="s">
        <v>31</v>
      </c>
      <c r="G13" s="212"/>
      <c r="H13" s="216"/>
      <c r="I13" s="218"/>
      <c r="J13" s="197"/>
      <c r="K13" s="197"/>
      <c r="L13" s="197"/>
      <c r="M13" s="199"/>
      <c r="N13" s="201"/>
      <c r="O13" s="201"/>
      <c r="P13" s="209"/>
    </row>
    <row r="14" spans="1:16" ht="6.75" customHeight="1" x14ac:dyDescent="0.55000000000000004">
      <c r="A14" s="183" t="s">
        <v>32</v>
      </c>
      <c r="B14" s="184"/>
      <c r="C14" s="184"/>
      <c r="D14" s="184"/>
      <c r="E14" s="184"/>
      <c r="F14" s="189"/>
      <c r="G14" s="189"/>
      <c r="H14" s="13"/>
      <c r="I14" s="190"/>
      <c r="J14" s="193"/>
      <c r="K14" s="193"/>
      <c r="L14" s="193"/>
      <c r="M14" s="202"/>
      <c r="N14" s="205"/>
      <c r="O14" s="116"/>
      <c r="P14" s="117"/>
    </row>
    <row r="15" spans="1:16" ht="6.75" customHeight="1" x14ac:dyDescent="0.55000000000000004">
      <c r="A15" s="185"/>
      <c r="B15" s="186"/>
      <c r="C15" s="186"/>
      <c r="D15" s="186"/>
      <c r="E15" s="186"/>
      <c r="F15" s="181"/>
      <c r="G15" s="181"/>
      <c r="H15" s="14"/>
      <c r="I15" s="191"/>
      <c r="J15" s="194"/>
      <c r="K15" s="194"/>
      <c r="L15" s="194"/>
      <c r="M15" s="203"/>
      <c r="N15" s="206"/>
      <c r="O15" s="116"/>
      <c r="P15" s="117"/>
    </row>
    <row r="16" spans="1:16" ht="6.75" customHeight="1" x14ac:dyDescent="0.55000000000000004">
      <c r="A16" s="185"/>
      <c r="B16" s="186"/>
      <c r="C16" s="186"/>
      <c r="D16" s="186"/>
      <c r="E16" s="186"/>
      <c r="F16" s="181"/>
      <c r="G16" s="181"/>
      <c r="H16" s="14"/>
      <c r="I16" s="191"/>
      <c r="J16" s="194"/>
      <c r="K16" s="194"/>
      <c r="L16" s="194"/>
      <c r="M16" s="203"/>
      <c r="N16" s="206"/>
      <c r="O16" s="116"/>
      <c r="P16" s="117"/>
    </row>
    <row r="17" spans="1:16" ht="6.75" customHeight="1" x14ac:dyDescent="0.55000000000000004">
      <c r="A17" s="185"/>
      <c r="B17" s="186"/>
      <c r="C17" s="186"/>
      <c r="D17" s="186"/>
      <c r="E17" s="186"/>
      <c r="F17" s="181"/>
      <c r="G17" s="181"/>
      <c r="H17" s="14"/>
      <c r="I17" s="191"/>
      <c r="J17" s="194"/>
      <c r="K17" s="194"/>
      <c r="L17" s="194"/>
      <c r="M17" s="203"/>
      <c r="N17" s="206"/>
      <c r="O17" s="116"/>
      <c r="P17" s="117"/>
    </row>
    <row r="18" spans="1:16" ht="6.75" customHeight="1" x14ac:dyDescent="0.55000000000000004">
      <c r="A18" s="185"/>
      <c r="B18" s="186"/>
      <c r="C18" s="186"/>
      <c r="D18" s="186"/>
      <c r="E18" s="186"/>
      <c r="F18" s="181"/>
      <c r="G18" s="181"/>
      <c r="H18" s="14"/>
      <c r="I18" s="191"/>
      <c r="J18" s="194"/>
      <c r="K18" s="194"/>
      <c r="L18" s="194"/>
      <c r="M18" s="203"/>
      <c r="N18" s="206"/>
      <c r="O18" s="116"/>
      <c r="P18" s="117"/>
    </row>
    <row r="19" spans="1:16" ht="6.75" customHeight="1" x14ac:dyDescent="0.55000000000000004">
      <c r="A19" s="187"/>
      <c r="B19" s="188"/>
      <c r="C19" s="188"/>
      <c r="D19" s="188"/>
      <c r="E19" s="188"/>
      <c r="F19" s="182"/>
      <c r="G19" s="182"/>
      <c r="H19" s="15"/>
      <c r="I19" s="192"/>
      <c r="J19" s="195"/>
      <c r="K19" s="195"/>
      <c r="L19" s="195"/>
      <c r="M19" s="204"/>
      <c r="N19" s="207"/>
      <c r="O19" s="116"/>
      <c r="P19" s="117"/>
    </row>
    <row r="20" spans="1:16" ht="15" customHeight="1" x14ac:dyDescent="0.55000000000000004">
      <c r="A20" s="180" t="s">
        <v>33</v>
      </c>
      <c r="B20" s="126"/>
      <c r="C20" s="127" t="s">
        <v>34</v>
      </c>
      <c r="D20" s="128"/>
      <c r="E20" s="129"/>
      <c r="F20" s="136"/>
      <c r="G20" s="137"/>
      <c r="H20" s="17"/>
      <c r="I20" s="125"/>
      <c r="J20" s="120">
        <v>15</v>
      </c>
      <c r="K20" s="120">
        <f>200*21*12</f>
        <v>50400</v>
      </c>
      <c r="L20" s="120">
        <f>J20*K20/60</f>
        <v>12600</v>
      </c>
      <c r="M20" s="121" t="s">
        <v>35</v>
      </c>
      <c r="N20" s="124"/>
      <c r="O20" s="142"/>
      <c r="P20" s="117"/>
    </row>
    <row r="21" spans="1:16" ht="15" customHeight="1" x14ac:dyDescent="0.55000000000000004">
      <c r="A21" s="125"/>
      <c r="B21" s="126"/>
      <c r="C21" s="130"/>
      <c r="D21" s="131"/>
      <c r="E21" s="132"/>
      <c r="F21" s="138"/>
      <c r="G21" s="139"/>
      <c r="H21" s="16"/>
      <c r="I21" s="125"/>
      <c r="J21" s="120"/>
      <c r="K21" s="120"/>
      <c r="L21" s="120"/>
      <c r="M21" s="121"/>
      <c r="N21" s="115"/>
      <c r="O21" s="123"/>
      <c r="P21" s="117"/>
    </row>
    <row r="22" spans="1:16" ht="15" customHeight="1" x14ac:dyDescent="0.55000000000000004">
      <c r="A22" s="125"/>
      <c r="B22" s="126"/>
      <c r="C22" s="130"/>
      <c r="D22" s="131"/>
      <c r="E22" s="132"/>
      <c r="F22" s="140"/>
      <c r="G22" s="141"/>
      <c r="H22" s="16"/>
      <c r="I22" s="125"/>
      <c r="J22" s="120"/>
      <c r="K22" s="120"/>
      <c r="L22" s="120"/>
      <c r="M22" s="121"/>
      <c r="N22" s="115"/>
      <c r="O22" s="123"/>
      <c r="P22" s="117"/>
    </row>
    <row r="23" spans="1:16" ht="15" customHeight="1" x14ac:dyDescent="0.55000000000000004">
      <c r="A23" s="125"/>
      <c r="B23" s="126"/>
      <c r="C23" s="130"/>
      <c r="D23" s="131"/>
      <c r="E23" s="132"/>
      <c r="F23" s="136"/>
      <c r="G23" s="137"/>
      <c r="H23" s="16"/>
      <c r="I23" s="125"/>
      <c r="J23" s="120"/>
      <c r="K23" s="120"/>
      <c r="L23" s="120"/>
      <c r="M23" s="121"/>
      <c r="N23" s="115"/>
      <c r="O23" s="123"/>
      <c r="P23" s="117"/>
    </row>
    <row r="24" spans="1:16" ht="15" customHeight="1" x14ac:dyDescent="0.55000000000000004">
      <c r="A24" s="125"/>
      <c r="B24" s="126"/>
      <c r="C24" s="130"/>
      <c r="D24" s="131"/>
      <c r="E24" s="132"/>
      <c r="F24" s="138"/>
      <c r="G24" s="139"/>
      <c r="H24" s="16"/>
      <c r="I24" s="125"/>
      <c r="J24" s="120"/>
      <c r="K24" s="120"/>
      <c r="L24" s="120"/>
      <c r="M24" s="121"/>
      <c r="N24" s="115"/>
      <c r="O24" s="123"/>
      <c r="P24" s="117"/>
    </row>
    <row r="25" spans="1:16" ht="15" customHeight="1" x14ac:dyDescent="0.55000000000000004">
      <c r="A25" s="125"/>
      <c r="B25" s="126"/>
      <c r="C25" s="133"/>
      <c r="D25" s="134"/>
      <c r="E25" s="135"/>
      <c r="F25" s="140"/>
      <c r="G25" s="141"/>
      <c r="H25" s="18"/>
      <c r="I25" s="125"/>
      <c r="J25" s="120"/>
      <c r="K25" s="120"/>
      <c r="L25" s="120"/>
      <c r="M25" s="121"/>
      <c r="N25" s="115"/>
      <c r="O25" s="123"/>
      <c r="P25" s="117"/>
    </row>
    <row r="26" spans="1:16" ht="15" customHeight="1" x14ac:dyDescent="0.55000000000000004">
      <c r="A26" s="125" t="s">
        <v>36</v>
      </c>
      <c r="B26" s="126"/>
      <c r="C26" s="127" t="s">
        <v>37</v>
      </c>
      <c r="D26" s="128"/>
      <c r="E26" s="129"/>
      <c r="F26" s="136" t="s">
        <v>38</v>
      </c>
      <c r="G26" s="137"/>
      <c r="H26" s="17"/>
      <c r="I26" s="125"/>
      <c r="J26" s="120">
        <v>10</v>
      </c>
      <c r="K26" s="120">
        <v>5000</v>
      </c>
      <c r="L26" s="120">
        <f>J26*K26/60</f>
        <v>833.33333333333337</v>
      </c>
      <c r="M26" s="121" t="s">
        <v>39</v>
      </c>
      <c r="N26" s="124"/>
      <c r="O26" s="142"/>
      <c r="P26" s="117"/>
    </row>
    <row r="27" spans="1:16" ht="15" customHeight="1" x14ac:dyDescent="0.55000000000000004">
      <c r="A27" s="125"/>
      <c r="B27" s="126"/>
      <c r="C27" s="130"/>
      <c r="D27" s="131"/>
      <c r="E27" s="132"/>
      <c r="F27" s="138"/>
      <c r="G27" s="139"/>
      <c r="H27" s="16"/>
      <c r="I27" s="125"/>
      <c r="J27" s="120"/>
      <c r="K27" s="120"/>
      <c r="L27" s="120"/>
      <c r="M27" s="121"/>
      <c r="N27" s="115"/>
      <c r="O27" s="123"/>
      <c r="P27" s="117"/>
    </row>
    <row r="28" spans="1:16" ht="15" customHeight="1" x14ac:dyDescent="0.55000000000000004">
      <c r="A28" s="125"/>
      <c r="B28" s="126"/>
      <c r="C28" s="130"/>
      <c r="D28" s="131"/>
      <c r="E28" s="132"/>
      <c r="F28" s="140"/>
      <c r="G28" s="141"/>
      <c r="H28" s="16"/>
      <c r="I28" s="125"/>
      <c r="J28" s="120"/>
      <c r="K28" s="120"/>
      <c r="L28" s="120"/>
      <c r="M28" s="121"/>
      <c r="N28" s="115"/>
      <c r="O28" s="123"/>
      <c r="P28" s="117"/>
    </row>
    <row r="29" spans="1:16" ht="15" customHeight="1" x14ac:dyDescent="0.55000000000000004">
      <c r="A29" s="125"/>
      <c r="B29" s="126"/>
      <c r="C29" s="130"/>
      <c r="D29" s="131"/>
      <c r="E29" s="132"/>
      <c r="F29" s="136" t="s">
        <v>40</v>
      </c>
      <c r="G29" s="137"/>
      <c r="H29" s="16"/>
      <c r="I29" s="125"/>
      <c r="J29" s="120"/>
      <c r="K29" s="120"/>
      <c r="L29" s="120"/>
      <c r="M29" s="121"/>
      <c r="N29" s="115"/>
      <c r="O29" s="123"/>
      <c r="P29" s="117"/>
    </row>
    <row r="30" spans="1:16" ht="15" customHeight="1" x14ac:dyDescent="0.55000000000000004">
      <c r="A30" s="125"/>
      <c r="B30" s="126"/>
      <c r="C30" s="130"/>
      <c r="D30" s="131"/>
      <c r="E30" s="132"/>
      <c r="F30" s="138"/>
      <c r="G30" s="139"/>
      <c r="H30" s="16"/>
      <c r="I30" s="125"/>
      <c r="J30" s="120"/>
      <c r="K30" s="120"/>
      <c r="L30" s="120"/>
      <c r="M30" s="121"/>
      <c r="N30" s="115"/>
      <c r="O30" s="123"/>
      <c r="P30" s="117"/>
    </row>
    <row r="31" spans="1:16" ht="15" customHeight="1" x14ac:dyDescent="0.55000000000000004">
      <c r="A31" s="125"/>
      <c r="B31" s="126"/>
      <c r="C31" s="133"/>
      <c r="D31" s="134"/>
      <c r="E31" s="135"/>
      <c r="F31" s="140"/>
      <c r="G31" s="141"/>
      <c r="H31" s="18"/>
      <c r="I31" s="125"/>
      <c r="J31" s="120"/>
      <c r="K31" s="120"/>
      <c r="L31" s="120"/>
      <c r="M31" s="121"/>
      <c r="N31" s="115"/>
      <c r="O31" s="123"/>
      <c r="P31" s="117"/>
    </row>
    <row r="32" spans="1:16" ht="15.65" customHeight="1" x14ac:dyDescent="0.55000000000000004">
      <c r="A32" s="125"/>
      <c r="B32" s="126"/>
      <c r="C32" s="127" t="s">
        <v>41</v>
      </c>
      <c r="D32" s="128"/>
      <c r="E32" s="129"/>
      <c r="F32" s="136" t="s">
        <v>38</v>
      </c>
      <c r="G32" s="137"/>
      <c r="H32" s="16" t="s">
        <v>42</v>
      </c>
      <c r="I32" s="125"/>
      <c r="J32" s="120"/>
      <c r="K32" s="120"/>
      <c r="L32" s="120">
        <f>J32*K32/60</f>
        <v>0</v>
      </c>
      <c r="M32" s="121"/>
      <c r="N32" s="124"/>
      <c r="O32" s="142"/>
      <c r="P32" s="117"/>
    </row>
    <row r="33" spans="1:16" ht="15.65" customHeight="1" x14ac:dyDescent="0.55000000000000004">
      <c r="A33" s="125"/>
      <c r="B33" s="126"/>
      <c r="C33" s="130"/>
      <c r="D33" s="131"/>
      <c r="E33" s="132"/>
      <c r="F33" s="138"/>
      <c r="G33" s="139"/>
      <c r="H33" s="16"/>
      <c r="I33" s="125"/>
      <c r="J33" s="120"/>
      <c r="K33" s="120"/>
      <c r="L33" s="120"/>
      <c r="M33" s="121"/>
      <c r="N33" s="115"/>
      <c r="O33" s="142"/>
      <c r="P33" s="117"/>
    </row>
    <row r="34" spans="1:16" ht="15.65" customHeight="1" x14ac:dyDescent="0.55000000000000004">
      <c r="A34" s="125"/>
      <c r="B34" s="126"/>
      <c r="C34" s="130"/>
      <c r="D34" s="131"/>
      <c r="E34" s="132"/>
      <c r="F34" s="140"/>
      <c r="G34" s="141"/>
      <c r="H34" s="16"/>
      <c r="I34" s="125"/>
      <c r="J34" s="120"/>
      <c r="K34" s="120"/>
      <c r="L34" s="120"/>
      <c r="M34" s="121"/>
      <c r="N34" s="115"/>
      <c r="O34" s="142"/>
      <c r="P34" s="117"/>
    </row>
    <row r="35" spans="1:16" ht="15.65" customHeight="1" x14ac:dyDescent="0.55000000000000004">
      <c r="A35" s="125"/>
      <c r="B35" s="126"/>
      <c r="C35" s="130"/>
      <c r="D35" s="131"/>
      <c r="E35" s="132"/>
      <c r="F35" s="136" t="s">
        <v>43</v>
      </c>
      <c r="G35" s="137"/>
      <c r="H35" s="16"/>
      <c r="I35" s="125"/>
      <c r="J35" s="120"/>
      <c r="K35" s="120"/>
      <c r="L35" s="120"/>
      <c r="M35" s="121"/>
      <c r="N35" s="115"/>
      <c r="O35" s="142"/>
      <c r="P35" s="117"/>
    </row>
    <row r="36" spans="1:16" ht="15.65" customHeight="1" x14ac:dyDescent="0.55000000000000004">
      <c r="A36" s="125"/>
      <c r="B36" s="126"/>
      <c r="C36" s="130"/>
      <c r="D36" s="131"/>
      <c r="E36" s="132"/>
      <c r="F36" s="138"/>
      <c r="G36" s="139"/>
      <c r="H36" s="16"/>
      <c r="I36" s="125"/>
      <c r="J36" s="120"/>
      <c r="K36" s="120"/>
      <c r="L36" s="120"/>
      <c r="M36" s="121"/>
      <c r="N36" s="115"/>
      <c r="O36" s="142"/>
      <c r="P36" s="117"/>
    </row>
    <row r="37" spans="1:16" ht="15.65" customHeight="1" x14ac:dyDescent="0.55000000000000004">
      <c r="A37" s="125"/>
      <c r="B37" s="126"/>
      <c r="C37" s="133"/>
      <c r="D37" s="134"/>
      <c r="E37" s="135"/>
      <c r="F37" s="140"/>
      <c r="G37" s="141"/>
      <c r="H37" s="18"/>
      <c r="I37" s="125"/>
      <c r="J37" s="120"/>
      <c r="K37" s="120"/>
      <c r="L37" s="120"/>
      <c r="M37" s="121"/>
      <c r="N37" s="115"/>
      <c r="O37" s="142"/>
      <c r="P37" s="117"/>
    </row>
    <row r="38" spans="1:16" ht="15.65" customHeight="1" x14ac:dyDescent="0.55000000000000004">
      <c r="A38" s="125"/>
      <c r="B38" s="126"/>
      <c r="C38" s="127" t="s">
        <v>44</v>
      </c>
      <c r="D38" s="128"/>
      <c r="E38" s="129"/>
      <c r="F38" s="136" t="s">
        <v>43</v>
      </c>
      <c r="G38" s="137"/>
      <c r="H38" s="16" t="s">
        <v>42</v>
      </c>
      <c r="I38" s="125"/>
      <c r="J38" s="120">
        <v>5</v>
      </c>
      <c r="K38" s="120">
        <v>5296</v>
      </c>
      <c r="L38" s="120">
        <f>J38*K38/60</f>
        <v>441.33333333333331</v>
      </c>
      <c r="M38" s="121" t="s">
        <v>45</v>
      </c>
      <c r="N38" s="124"/>
      <c r="O38" s="142"/>
      <c r="P38" s="117"/>
    </row>
    <row r="39" spans="1:16" ht="15.65" customHeight="1" x14ac:dyDescent="0.55000000000000004">
      <c r="A39" s="125"/>
      <c r="B39" s="126"/>
      <c r="C39" s="130"/>
      <c r="D39" s="131"/>
      <c r="E39" s="132"/>
      <c r="F39" s="138"/>
      <c r="G39" s="139"/>
      <c r="H39" s="16"/>
      <c r="I39" s="125"/>
      <c r="J39" s="120"/>
      <c r="K39" s="120"/>
      <c r="L39" s="120"/>
      <c r="M39" s="121"/>
      <c r="N39" s="115"/>
      <c r="O39" s="142"/>
      <c r="P39" s="117"/>
    </row>
    <row r="40" spans="1:16" ht="15.65" customHeight="1" x14ac:dyDescent="0.55000000000000004">
      <c r="A40" s="125"/>
      <c r="B40" s="126"/>
      <c r="C40" s="130"/>
      <c r="D40" s="131"/>
      <c r="E40" s="132"/>
      <c r="F40" s="140"/>
      <c r="G40" s="141"/>
      <c r="H40" s="16"/>
      <c r="I40" s="125"/>
      <c r="J40" s="120"/>
      <c r="K40" s="120"/>
      <c r="L40" s="120"/>
      <c r="M40" s="121"/>
      <c r="N40" s="115"/>
      <c r="O40" s="142"/>
      <c r="P40" s="117"/>
    </row>
    <row r="41" spans="1:16" ht="15.65" customHeight="1" x14ac:dyDescent="0.55000000000000004">
      <c r="A41" s="125"/>
      <c r="B41" s="126"/>
      <c r="C41" s="130"/>
      <c r="D41" s="131"/>
      <c r="E41" s="132"/>
      <c r="F41" s="136" t="s">
        <v>46</v>
      </c>
      <c r="G41" s="137"/>
      <c r="H41" s="16"/>
      <c r="I41" s="125"/>
      <c r="J41" s="120"/>
      <c r="K41" s="120"/>
      <c r="L41" s="120"/>
      <c r="M41" s="121"/>
      <c r="N41" s="115"/>
      <c r="O41" s="142"/>
      <c r="P41" s="117"/>
    </row>
    <row r="42" spans="1:16" ht="15.65" customHeight="1" x14ac:dyDescent="0.55000000000000004">
      <c r="A42" s="125"/>
      <c r="B42" s="126"/>
      <c r="C42" s="130"/>
      <c r="D42" s="131"/>
      <c r="E42" s="132"/>
      <c r="F42" s="138"/>
      <c r="G42" s="139"/>
      <c r="H42" s="16"/>
      <c r="I42" s="125"/>
      <c r="J42" s="120"/>
      <c r="K42" s="120"/>
      <c r="L42" s="120"/>
      <c r="M42" s="121"/>
      <c r="N42" s="115"/>
      <c r="O42" s="142"/>
      <c r="P42" s="117"/>
    </row>
    <row r="43" spans="1:16" ht="15.65" customHeight="1" x14ac:dyDescent="0.55000000000000004">
      <c r="A43" s="125"/>
      <c r="B43" s="126"/>
      <c r="C43" s="133"/>
      <c r="D43" s="134"/>
      <c r="E43" s="135"/>
      <c r="F43" s="140"/>
      <c r="G43" s="141"/>
      <c r="H43" s="18"/>
      <c r="I43" s="125"/>
      <c r="J43" s="120"/>
      <c r="K43" s="120"/>
      <c r="L43" s="120"/>
      <c r="M43" s="121"/>
      <c r="N43" s="115"/>
      <c r="O43" s="142"/>
      <c r="P43" s="117"/>
    </row>
    <row r="44" spans="1:16" ht="15.65" customHeight="1" x14ac:dyDescent="0.55000000000000004">
      <c r="A44" s="125"/>
      <c r="B44" s="126"/>
      <c r="C44" s="127" t="s">
        <v>47</v>
      </c>
      <c r="D44" s="128"/>
      <c r="E44" s="129"/>
      <c r="F44" s="136" t="s">
        <v>43</v>
      </c>
      <c r="G44" s="137"/>
      <c r="H44" s="16" t="s">
        <v>42</v>
      </c>
      <c r="I44" s="125"/>
      <c r="J44" s="120">
        <v>6</v>
      </c>
      <c r="K44" s="120">
        <v>5296</v>
      </c>
      <c r="L44" s="120">
        <f>J44*K44/60</f>
        <v>529.6</v>
      </c>
      <c r="M44" s="179" t="s">
        <v>48</v>
      </c>
      <c r="N44" s="124"/>
      <c r="O44" s="142"/>
      <c r="P44" s="117"/>
    </row>
    <row r="45" spans="1:16" ht="15.65" customHeight="1" x14ac:dyDescent="0.55000000000000004">
      <c r="A45" s="125"/>
      <c r="B45" s="126"/>
      <c r="C45" s="130"/>
      <c r="D45" s="131"/>
      <c r="E45" s="132"/>
      <c r="F45" s="138"/>
      <c r="G45" s="139"/>
      <c r="H45" s="16"/>
      <c r="I45" s="125"/>
      <c r="J45" s="120"/>
      <c r="K45" s="120"/>
      <c r="L45" s="120"/>
      <c r="M45" s="116"/>
      <c r="N45" s="115"/>
      <c r="O45" s="142"/>
      <c r="P45" s="117"/>
    </row>
    <row r="46" spans="1:16" ht="15.65" customHeight="1" x14ac:dyDescent="0.55000000000000004">
      <c r="A46" s="125"/>
      <c r="B46" s="126"/>
      <c r="C46" s="130"/>
      <c r="D46" s="131"/>
      <c r="E46" s="132"/>
      <c r="F46" s="140"/>
      <c r="G46" s="141"/>
      <c r="H46" s="16"/>
      <c r="I46" s="125"/>
      <c r="J46" s="120"/>
      <c r="K46" s="120"/>
      <c r="L46" s="120"/>
      <c r="M46" s="116"/>
      <c r="N46" s="115"/>
      <c r="O46" s="142"/>
      <c r="P46" s="117"/>
    </row>
    <row r="47" spans="1:16" ht="15.65" customHeight="1" x14ac:dyDescent="0.55000000000000004">
      <c r="A47" s="125"/>
      <c r="B47" s="126"/>
      <c r="C47" s="130"/>
      <c r="D47" s="131"/>
      <c r="E47" s="132"/>
      <c r="F47" s="136" t="s">
        <v>40</v>
      </c>
      <c r="G47" s="137"/>
      <c r="H47" s="16"/>
      <c r="I47" s="125"/>
      <c r="J47" s="120"/>
      <c r="K47" s="120"/>
      <c r="L47" s="120"/>
      <c r="M47" s="116"/>
      <c r="N47" s="115"/>
      <c r="O47" s="142"/>
      <c r="P47" s="117"/>
    </row>
    <row r="48" spans="1:16" ht="15.65" customHeight="1" x14ac:dyDescent="0.55000000000000004">
      <c r="A48" s="125"/>
      <c r="B48" s="126"/>
      <c r="C48" s="130"/>
      <c r="D48" s="131"/>
      <c r="E48" s="132"/>
      <c r="F48" s="138"/>
      <c r="G48" s="139"/>
      <c r="H48" s="16"/>
      <c r="I48" s="125"/>
      <c r="J48" s="120"/>
      <c r="K48" s="120"/>
      <c r="L48" s="120"/>
      <c r="M48" s="116"/>
      <c r="N48" s="115"/>
      <c r="O48" s="142"/>
      <c r="P48" s="117"/>
    </row>
    <row r="49" spans="1:16" ht="15.65" customHeight="1" x14ac:dyDescent="0.55000000000000004">
      <c r="A49" s="125"/>
      <c r="B49" s="126"/>
      <c r="C49" s="133"/>
      <c r="D49" s="134"/>
      <c r="E49" s="135"/>
      <c r="F49" s="140"/>
      <c r="G49" s="141"/>
      <c r="H49" s="18"/>
      <c r="I49" s="125"/>
      <c r="J49" s="120"/>
      <c r="K49" s="120"/>
      <c r="L49" s="120"/>
      <c r="M49" s="116"/>
      <c r="N49" s="115"/>
      <c r="O49" s="142"/>
      <c r="P49" s="117"/>
    </row>
    <row r="50" spans="1:16" ht="15.65" customHeight="1" x14ac:dyDescent="0.55000000000000004">
      <c r="A50" s="125"/>
      <c r="B50" s="126"/>
      <c r="C50" s="127" t="s">
        <v>49</v>
      </c>
      <c r="D50" s="128"/>
      <c r="E50" s="129"/>
      <c r="F50" s="136" t="s">
        <v>43</v>
      </c>
      <c r="G50" s="137"/>
      <c r="H50" s="16" t="s">
        <v>42</v>
      </c>
      <c r="I50" s="125"/>
      <c r="J50" s="120">
        <v>3</v>
      </c>
      <c r="K50" s="120">
        <v>5296</v>
      </c>
      <c r="L50" s="120">
        <f>J50*K50/60</f>
        <v>264.8</v>
      </c>
      <c r="M50" s="121" t="s">
        <v>45</v>
      </c>
      <c r="N50" s="124"/>
      <c r="O50" s="142"/>
      <c r="P50" s="117"/>
    </row>
    <row r="51" spans="1:16" ht="15.65" customHeight="1" x14ac:dyDescent="0.55000000000000004">
      <c r="A51" s="125"/>
      <c r="B51" s="126"/>
      <c r="C51" s="130"/>
      <c r="D51" s="131"/>
      <c r="E51" s="132"/>
      <c r="F51" s="138"/>
      <c r="G51" s="139"/>
      <c r="H51" s="16"/>
      <c r="I51" s="125"/>
      <c r="J51" s="120"/>
      <c r="K51" s="120"/>
      <c r="L51" s="120"/>
      <c r="M51" s="121"/>
      <c r="N51" s="115"/>
      <c r="O51" s="142"/>
      <c r="P51" s="117"/>
    </row>
    <row r="52" spans="1:16" ht="15.65" customHeight="1" x14ac:dyDescent="0.55000000000000004">
      <c r="A52" s="125"/>
      <c r="B52" s="126"/>
      <c r="C52" s="130"/>
      <c r="D52" s="131"/>
      <c r="E52" s="132"/>
      <c r="F52" s="140"/>
      <c r="G52" s="141"/>
      <c r="H52" s="16"/>
      <c r="I52" s="125"/>
      <c r="J52" s="120"/>
      <c r="K52" s="120"/>
      <c r="L52" s="120"/>
      <c r="M52" s="121"/>
      <c r="N52" s="115"/>
      <c r="O52" s="142"/>
      <c r="P52" s="117"/>
    </row>
    <row r="53" spans="1:16" ht="15.65" customHeight="1" x14ac:dyDescent="0.55000000000000004">
      <c r="A53" s="125"/>
      <c r="B53" s="126"/>
      <c r="C53" s="130"/>
      <c r="D53" s="131"/>
      <c r="E53" s="132"/>
      <c r="F53" s="136" t="s">
        <v>40</v>
      </c>
      <c r="G53" s="137"/>
      <c r="H53" s="16"/>
      <c r="I53" s="125"/>
      <c r="J53" s="120"/>
      <c r="K53" s="120"/>
      <c r="L53" s="120"/>
      <c r="M53" s="121"/>
      <c r="N53" s="115"/>
      <c r="O53" s="142"/>
      <c r="P53" s="117"/>
    </row>
    <row r="54" spans="1:16" ht="15.65" customHeight="1" x14ac:dyDescent="0.55000000000000004">
      <c r="A54" s="125"/>
      <c r="B54" s="126"/>
      <c r="C54" s="130"/>
      <c r="D54" s="131"/>
      <c r="E54" s="132"/>
      <c r="F54" s="138"/>
      <c r="G54" s="139"/>
      <c r="H54" s="16"/>
      <c r="I54" s="125"/>
      <c r="J54" s="120"/>
      <c r="K54" s="120"/>
      <c r="L54" s="120"/>
      <c r="M54" s="121"/>
      <c r="N54" s="115"/>
      <c r="O54" s="142"/>
      <c r="P54" s="117"/>
    </row>
    <row r="55" spans="1:16" ht="15.65" customHeight="1" x14ac:dyDescent="0.55000000000000004">
      <c r="A55" s="125"/>
      <c r="B55" s="126"/>
      <c r="C55" s="133"/>
      <c r="D55" s="134"/>
      <c r="E55" s="135"/>
      <c r="F55" s="140"/>
      <c r="G55" s="141"/>
      <c r="H55" s="18"/>
      <c r="I55" s="125"/>
      <c r="J55" s="120"/>
      <c r="K55" s="120"/>
      <c r="L55" s="120"/>
      <c r="M55" s="121"/>
      <c r="N55" s="115"/>
      <c r="O55" s="142"/>
      <c r="P55" s="117"/>
    </row>
    <row r="56" spans="1:16" ht="15.65" customHeight="1" x14ac:dyDescent="0.55000000000000004">
      <c r="A56" s="125"/>
      <c r="B56" s="126"/>
      <c r="C56" s="127" t="s">
        <v>50</v>
      </c>
      <c r="D56" s="128"/>
      <c r="E56" s="129"/>
      <c r="F56" s="136" t="s">
        <v>40</v>
      </c>
      <c r="G56" s="137"/>
      <c r="H56" s="49" t="s">
        <v>42</v>
      </c>
      <c r="I56" s="125"/>
      <c r="J56" s="120"/>
      <c r="K56" s="120"/>
      <c r="L56" s="120">
        <f>J56*K56/60</f>
        <v>0</v>
      </c>
      <c r="M56" s="124"/>
      <c r="N56" s="124"/>
      <c r="O56" s="142"/>
      <c r="P56" s="117"/>
    </row>
    <row r="57" spans="1:16" ht="15.65" customHeight="1" x14ac:dyDescent="0.55000000000000004">
      <c r="A57" s="125"/>
      <c r="B57" s="126"/>
      <c r="C57" s="130"/>
      <c r="D57" s="131"/>
      <c r="E57" s="132"/>
      <c r="F57" s="138"/>
      <c r="G57" s="139"/>
      <c r="H57" s="16"/>
      <c r="I57" s="125"/>
      <c r="J57" s="120"/>
      <c r="K57" s="120"/>
      <c r="L57" s="120"/>
      <c r="M57" s="115"/>
      <c r="N57" s="115"/>
      <c r="O57" s="142"/>
      <c r="P57" s="117"/>
    </row>
    <row r="58" spans="1:16" ht="15.65" customHeight="1" x14ac:dyDescent="0.55000000000000004">
      <c r="A58" s="125"/>
      <c r="B58" s="126"/>
      <c r="C58" s="130"/>
      <c r="D58" s="131"/>
      <c r="E58" s="132"/>
      <c r="F58" s="140"/>
      <c r="G58" s="141"/>
      <c r="H58" s="16"/>
      <c r="I58" s="125"/>
      <c r="J58" s="120"/>
      <c r="K58" s="120"/>
      <c r="L58" s="120"/>
      <c r="M58" s="115"/>
      <c r="N58" s="115"/>
      <c r="O58" s="142"/>
      <c r="P58" s="117"/>
    </row>
    <row r="59" spans="1:16" ht="15.65" customHeight="1" x14ac:dyDescent="0.55000000000000004">
      <c r="A59" s="125"/>
      <c r="B59" s="126"/>
      <c r="C59" s="130"/>
      <c r="D59" s="131"/>
      <c r="E59" s="132"/>
      <c r="F59" s="136" t="s">
        <v>51</v>
      </c>
      <c r="G59" s="137"/>
      <c r="H59" s="16"/>
      <c r="I59" s="125"/>
      <c r="J59" s="120"/>
      <c r="K59" s="120"/>
      <c r="L59" s="120"/>
      <c r="M59" s="115"/>
      <c r="N59" s="115"/>
      <c r="O59" s="142"/>
      <c r="P59" s="117"/>
    </row>
    <row r="60" spans="1:16" ht="15.65" customHeight="1" x14ac:dyDescent="0.55000000000000004">
      <c r="A60" s="125"/>
      <c r="B60" s="126"/>
      <c r="C60" s="130"/>
      <c r="D60" s="131"/>
      <c r="E60" s="132"/>
      <c r="F60" s="138" t="s">
        <v>52</v>
      </c>
      <c r="G60" s="139"/>
      <c r="H60" s="16"/>
      <c r="I60" s="125"/>
      <c r="J60" s="120"/>
      <c r="K60" s="120"/>
      <c r="L60" s="120"/>
      <c r="M60" s="115"/>
      <c r="N60" s="115"/>
      <c r="O60" s="142"/>
      <c r="P60" s="117"/>
    </row>
    <row r="61" spans="1:16" ht="15.65" customHeight="1" x14ac:dyDescent="0.55000000000000004">
      <c r="A61" s="125"/>
      <c r="B61" s="126"/>
      <c r="C61" s="133"/>
      <c r="D61" s="134"/>
      <c r="E61" s="135"/>
      <c r="F61" s="140"/>
      <c r="G61" s="141"/>
      <c r="H61" s="18"/>
      <c r="I61" s="125"/>
      <c r="J61" s="120"/>
      <c r="K61" s="120"/>
      <c r="L61" s="120"/>
      <c r="M61" s="115"/>
      <c r="N61" s="115"/>
      <c r="O61" s="142"/>
      <c r="P61" s="117"/>
    </row>
    <row r="62" spans="1:16" ht="15.65" customHeight="1" x14ac:dyDescent="0.55000000000000004">
      <c r="A62" s="125"/>
      <c r="B62" s="126"/>
      <c r="C62" s="127" t="s">
        <v>53</v>
      </c>
      <c r="D62" s="128"/>
      <c r="E62" s="129"/>
      <c r="F62" s="136"/>
      <c r="G62" s="137"/>
      <c r="H62" s="49" t="s">
        <v>42</v>
      </c>
      <c r="I62" s="125"/>
      <c r="J62" s="120">
        <v>10</v>
      </c>
      <c r="K62" s="120">
        <v>5296</v>
      </c>
      <c r="L62" s="120">
        <f>J62*K62/60</f>
        <v>882.66666666666663</v>
      </c>
      <c r="M62" s="124" t="s">
        <v>54</v>
      </c>
      <c r="N62" s="124"/>
      <c r="O62" s="142"/>
      <c r="P62" s="117"/>
    </row>
    <row r="63" spans="1:16" ht="15.65" customHeight="1" x14ac:dyDescent="0.55000000000000004">
      <c r="A63" s="125"/>
      <c r="B63" s="126"/>
      <c r="C63" s="130"/>
      <c r="D63" s="131"/>
      <c r="E63" s="132"/>
      <c r="F63" s="138"/>
      <c r="G63" s="139"/>
      <c r="H63" s="16"/>
      <c r="I63" s="125"/>
      <c r="J63" s="120"/>
      <c r="K63" s="120"/>
      <c r="L63" s="120"/>
      <c r="M63" s="115"/>
      <c r="N63" s="115"/>
      <c r="O63" s="142"/>
      <c r="P63" s="117"/>
    </row>
    <row r="64" spans="1:16" ht="15.65" customHeight="1" x14ac:dyDescent="0.55000000000000004">
      <c r="A64" s="125"/>
      <c r="B64" s="126"/>
      <c r="C64" s="130"/>
      <c r="D64" s="131"/>
      <c r="E64" s="132"/>
      <c r="F64" s="140"/>
      <c r="G64" s="141"/>
      <c r="H64" s="16"/>
      <c r="I64" s="125"/>
      <c r="J64" s="120"/>
      <c r="K64" s="120"/>
      <c r="L64" s="120"/>
      <c r="M64" s="115"/>
      <c r="N64" s="115"/>
      <c r="O64" s="142"/>
      <c r="P64" s="117"/>
    </row>
    <row r="65" spans="1:16" ht="15.65" customHeight="1" x14ac:dyDescent="0.55000000000000004">
      <c r="A65" s="125"/>
      <c r="B65" s="126"/>
      <c r="C65" s="130"/>
      <c r="D65" s="131"/>
      <c r="E65" s="132"/>
      <c r="F65" s="136"/>
      <c r="G65" s="137"/>
      <c r="H65" s="16"/>
      <c r="I65" s="125"/>
      <c r="J65" s="120"/>
      <c r="K65" s="120"/>
      <c r="L65" s="120"/>
      <c r="M65" s="115"/>
      <c r="N65" s="115"/>
      <c r="O65" s="142"/>
      <c r="P65" s="117"/>
    </row>
    <row r="66" spans="1:16" ht="15.65" customHeight="1" x14ac:dyDescent="0.55000000000000004">
      <c r="A66" s="125"/>
      <c r="B66" s="126"/>
      <c r="C66" s="130"/>
      <c r="D66" s="131"/>
      <c r="E66" s="132"/>
      <c r="F66" s="138"/>
      <c r="G66" s="139"/>
      <c r="H66" s="16"/>
      <c r="I66" s="125"/>
      <c r="J66" s="120"/>
      <c r="K66" s="120"/>
      <c r="L66" s="120"/>
      <c r="M66" s="115"/>
      <c r="N66" s="115"/>
      <c r="O66" s="142"/>
      <c r="P66" s="117"/>
    </row>
    <row r="67" spans="1:16" ht="15.65" customHeight="1" x14ac:dyDescent="0.55000000000000004">
      <c r="A67" s="125"/>
      <c r="B67" s="126"/>
      <c r="C67" s="133"/>
      <c r="D67" s="134"/>
      <c r="E67" s="135"/>
      <c r="F67" s="140"/>
      <c r="G67" s="141"/>
      <c r="H67" s="18"/>
      <c r="I67" s="125"/>
      <c r="J67" s="120"/>
      <c r="K67" s="120"/>
      <c r="L67" s="120"/>
      <c r="M67" s="115"/>
      <c r="N67" s="115"/>
      <c r="O67" s="142"/>
      <c r="P67" s="117"/>
    </row>
    <row r="68" spans="1:16" ht="15.65" customHeight="1" x14ac:dyDescent="0.55000000000000004">
      <c r="A68" s="125" t="s">
        <v>55</v>
      </c>
      <c r="B68" s="126"/>
      <c r="C68" s="127" t="s">
        <v>56</v>
      </c>
      <c r="D68" s="128"/>
      <c r="E68" s="129"/>
      <c r="F68" s="136"/>
      <c r="G68" s="137"/>
      <c r="H68" s="49" t="s">
        <v>42</v>
      </c>
      <c r="I68" s="125"/>
      <c r="J68" s="120">
        <v>6</v>
      </c>
      <c r="K68" s="120">
        <v>4500</v>
      </c>
      <c r="L68" s="120">
        <f>J68*K68/60</f>
        <v>450</v>
      </c>
      <c r="M68" s="121" t="s">
        <v>57</v>
      </c>
      <c r="N68" s="124"/>
      <c r="O68" s="142"/>
      <c r="P68" s="117"/>
    </row>
    <row r="69" spans="1:16" ht="15.65" customHeight="1" x14ac:dyDescent="0.55000000000000004">
      <c r="A69" s="125"/>
      <c r="B69" s="126"/>
      <c r="C69" s="130"/>
      <c r="D69" s="131"/>
      <c r="E69" s="132"/>
      <c r="F69" s="138"/>
      <c r="G69" s="139"/>
      <c r="H69" s="16"/>
      <c r="I69" s="125"/>
      <c r="J69" s="120"/>
      <c r="K69" s="120"/>
      <c r="L69" s="120"/>
      <c r="M69" s="121"/>
      <c r="N69" s="115"/>
      <c r="O69" s="142"/>
      <c r="P69" s="117"/>
    </row>
    <row r="70" spans="1:16" ht="15.65" customHeight="1" x14ac:dyDescent="0.55000000000000004">
      <c r="A70" s="125"/>
      <c r="B70" s="126"/>
      <c r="C70" s="130"/>
      <c r="D70" s="131"/>
      <c r="E70" s="132"/>
      <c r="F70" s="140"/>
      <c r="G70" s="141"/>
      <c r="H70" s="16"/>
      <c r="I70" s="125"/>
      <c r="J70" s="120"/>
      <c r="K70" s="120"/>
      <c r="L70" s="120"/>
      <c r="M70" s="121"/>
      <c r="N70" s="115"/>
      <c r="O70" s="142"/>
      <c r="P70" s="117"/>
    </row>
    <row r="71" spans="1:16" ht="15.65" customHeight="1" x14ac:dyDescent="0.55000000000000004">
      <c r="A71" s="125"/>
      <c r="B71" s="126"/>
      <c r="C71" s="130"/>
      <c r="D71" s="131"/>
      <c r="E71" s="132"/>
      <c r="F71" s="136" t="s">
        <v>51</v>
      </c>
      <c r="G71" s="137"/>
      <c r="H71" s="16"/>
      <c r="I71" s="125"/>
      <c r="J71" s="120"/>
      <c r="K71" s="120"/>
      <c r="L71" s="120"/>
      <c r="M71" s="121"/>
      <c r="N71" s="115"/>
      <c r="O71" s="142"/>
      <c r="P71" s="117"/>
    </row>
    <row r="72" spans="1:16" ht="15.65" customHeight="1" x14ac:dyDescent="0.55000000000000004">
      <c r="A72" s="125"/>
      <c r="B72" s="126"/>
      <c r="C72" s="130"/>
      <c r="D72" s="131"/>
      <c r="E72" s="132"/>
      <c r="F72" s="138"/>
      <c r="G72" s="139"/>
      <c r="H72" s="16"/>
      <c r="I72" s="125"/>
      <c r="J72" s="120"/>
      <c r="K72" s="120"/>
      <c r="L72" s="120"/>
      <c r="M72" s="121"/>
      <c r="N72" s="115"/>
      <c r="O72" s="142"/>
      <c r="P72" s="117"/>
    </row>
    <row r="73" spans="1:16" ht="15.65" customHeight="1" x14ac:dyDescent="0.55000000000000004">
      <c r="A73" s="125"/>
      <c r="B73" s="126"/>
      <c r="C73" s="133"/>
      <c r="D73" s="134"/>
      <c r="E73" s="135"/>
      <c r="F73" s="140"/>
      <c r="G73" s="141"/>
      <c r="H73" s="18"/>
      <c r="I73" s="125"/>
      <c r="J73" s="120"/>
      <c r="K73" s="120"/>
      <c r="L73" s="120"/>
      <c r="M73" s="121"/>
      <c r="N73" s="115"/>
      <c r="O73" s="142"/>
      <c r="P73" s="117"/>
    </row>
    <row r="74" spans="1:16" ht="9.75" customHeight="1" x14ac:dyDescent="0.55000000000000004">
      <c r="A74" s="161" t="s">
        <v>58</v>
      </c>
      <c r="B74" s="162"/>
      <c r="C74" s="162"/>
      <c r="D74" s="162"/>
      <c r="E74" s="162"/>
      <c r="F74" s="167"/>
      <c r="G74" s="167"/>
      <c r="H74" s="50" t="s">
        <v>42</v>
      </c>
      <c r="I74" s="168"/>
      <c r="J74" s="171"/>
      <c r="K74" s="171"/>
      <c r="L74" s="145"/>
      <c r="M74" s="148"/>
      <c r="N74" s="124"/>
      <c r="O74" s="142"/>
      <c r="P74" s="117"/>
    </row>
    <row r="75" spans="1:16" ht="9.75" customHeight="1" x14ac:dyDescent="0.55000000000000004">
      <c r="A75" s="163"/>
      <c r="B75" s="164"/>
      <c r="C75" s="164"/>
      <c r="D75" s="164"/>
      <c r="E75" s="164"/>
      <c r="F75" s="150"/>
      <c r="G75" s="150"/>
      <c r="H75" s="48"/>
      <c r="I75" s="169"/>
      <c r="J75" s="172"/>
      <c r="K75" s="172"/>
      <c r="L75" s="146"/>
      <c r="M75" s="149"/>
      <c r="N75" s="115"/>
      <c r="O75" s="142"/>
      <c r="P75" s="117"/>
    </row>
    <row r="76" spans="1:16" ht="9.75" customHeight="1" x14ac:dyDescent="0.55000000000000004">
      <c r="A76" s="163"/>
      <c r="B76" s="164"/>
      <c r="C76" s="164"/>
      <c r="D76" s="164"/>
      <c r="E76" s="164"/>
      <c r="F76" s="150"/>
      <c r="G76" s="150"/>
      <c r="H76" s="48"/>
      <c r="I76" s="169"/>
      <c r="J76" s="172"/>
      <c r="K76" s="172"/>
      <c r="L76" s="146"/>
      <c r="M76" s="149"/>
      <c r="N76" s="115"/>
      <c r="O76" s="142"/>
      <c r="P76" s="117"/>
    </row>
    <row r="77" spans="1:16" ht="9.75" customHeight="1" x14ac:dyDescent="0.55000000000000004">
      <c r="A77" s="163"/>
      <c r="B77" s="164"/>
      <c r="C77" s="164"/>
      <c r="D77" s="164"/>
      <c r="E77" s="164"/>
      <c r="F77" s="150"/>
      <c r="G77" s="150"/>
      <c r="H77" s="48"/>
      <c r="I77" s="169"/>
      <c r="J77" s="172"/>
      <c r="K77" s="172"/>
      <c r="L77" s="146"/>
      <c r="M77" s="149"/>
      <c r="N77" s="115"/>
      <c r="O77" s="142"/>
      <c r="P77" s="117"/>
    </row>
    <row r="78" spans="1:16" ht="9.75" customHeight="1" x14ac:dyDescent="0.55000000000000004">
      <c r="A78" s="163"/>
      <c r="B78" s="164"/>
      <c r="C78" s="164"/>
      <c r="D78" s="164"/>
      <c r="E78" s="164"/>
      <c r="F78" s="150"/>
      <c r="G78" s="150"/>
      <c r="H78" s="48"/>
      <c r="I78" s="169"/>
      <c r="J78" s="172"/>
      <c r="K78" s="172"/>
      <c r="L78" s="146"/>
      <c r="M78" s="149"/>
      <c r="N78" s="115"/>
      <c r="O78" s="142"/>
      <c r="P78" s="117"/>
    </row>
    <row r="79" spans="1:16" ht="9.75" customHeight="1" x14ac:dyDescent="0.55000000000000004">
      <c r="A79" s="165"/>
      <c r="B79" s="166"/>
      <c r="C79" s="166"/>
      <c r="D79" s="166"/>
      <c r="E79" s="166"/>
      <c r="F79" s="151"/>
      <c r="G79" s="151"/>
      <c r="H79" s="51"/>
      <c r="I79" s="170"/>
      <c r="J79" s="173"/>
      <c r="K79" s="173"/>
      <c r="L79" s="147"/>
      <c r="M79" s="149"/>
      <c r="N79" s="115"/>
      <c r="O79" s="142"/>
      <c r="P79" s="117"/>
    </row>
    <row r="80" spans="1:16" ht="15.65" customHeight="1" x14ac:dyDescent="0.55000000000000004">
      <c r="A80" s="175"/>
      <c r="B80" s="176"/>
      <c r="C80" s="130" t="s">
        <v>59</v>
      </c>
      <c r="D80" s="131"/>
      <c r="E80" s="132"/>
      <c r="F80" s="177"/>
      <c r="G80" s="178"/>
      <c r="H80" s="47"/>
      <c r="I80" s="175"/>
      <c r="J80" s="174">
        <v>6</v>
      </c>
      <c r="K80" s="174">
        <v>2000</v>
      </c>
      <c r="L80" s="174">
        <f>J80*K80/60</f>
        <v>200</v>
      </c>
      <c r="M80" s="124"/>
      <c r="N80" s="124"/>
      <c r="O80" s="143"/>
      <c r="P80" s="117"/>
    </row>
    <row r="81" spans="1:16" ht="15.65" customHeight="1" x14ac:dyDescent="0.55000000000000004">
      <c r="A81" s="125"/>
      <c r="B81" s="126"/>
      <c r="C81" s="130"/>
      <c r="D81" s="131"/>
      <c r="E81" s="132"/>
      <c r="F81" s="138"/>
      <c r="G81" s="139"/>
      <c r="H81" s="19"/>
      <c r="I81" s="125"/>
      <c r="J81" s="120"/>
      <c r="K81" s="120"/>
      <c r="L81" s="120"/>
      <c r="M81" s="115"/>
      <c r="N81" s="115"/>
      <c r="O81" s="144"/>
      <c r="P81" s="117"/>
    </row>
    <row r="82" spans="1:16" ht="15.65" customHeight="1" x14ac:dyDescent="0.55000000000000004">
      <c r="A82" s="125"/>
      <c r="B82" s="126"/>
      <c r="C82" s="130"/>
      <c r="D82" s="131"/>
      <c r="E82" s="132"/>
      <c r="F82" s="140"/>
      <c r="G82" s="141"/>
      <c r="H82" s="19"/>
      <c r="I82" s="125"/>
      <c r="J82" s="120"/>
      <c r="K82" s="120"/>
      <c r="L82" s="120"/>
      <c r="M82" s="115"/>
      <c r="N82" s="115"/>
      <c r="O82" s="144"/>
      <c r="P82" s="117"/>
    </row>
    <row r="83" spans="1:16" ht="15.65" customHeight="1" x14ac:dyDescent="0.55000000000000004">
      <c r="A83" s="125"/>
      <c r="B83" s="126"/>
      <c r="C83" s="130"/>
      <c r="D83" s="131"/>
      <c r="E83" s="132"/>
      <c r="F83" s="136"/>
      <c r="G83" s="137"/>
      <c r="H83" s="19"/>
      <c r="I83" s="125"/>
      <c r="J83" s="120"/>
      <c r="K83" s="120"/>
      <c r="L83" s="120"/>
      <c r="M83" s="115"/>
      <c r="N83" s="115"/>
      <c r="O83" s="144"/>
      <c r="P83" s="117"/>
    </row>
    <row r="84" spans="1:16" ht="15.65" customHeight="1" x14ac:dyDescent="0.55000000000000004">
      <c r="A84" s="125"/>
      <c r="B84" s="126"/>
      <c r="C84" s="130"/>
      <c r="D84" s="131"/>
      <c r="E84" s="132"/>
      <c r="F84" s="138"/>
      <c r="G84" s="139"/>
      <c r="H84" s="19"/>
      <c r="I84" s="125"/>
      <c r="J84" s="120"/>
      <c r="K84" s="120"/>
      <c r="L84" s="120"/>
      <c r="M84" s="115"/>
      <c r="N84" s="115"/>
      <c r="O84" s="144"/>
      <c r="P84" s="117"/>
    </row>
    <row r="85" spans="1:16" ht="15" customHeight="1" x14ac:dyDescent="0.55000000000000004">
      <c r="A85" s="125"/>
      <c r="B85" s="126"/>
      <c r="C85" s="133"/>
      <c r="D85" s="134"/>
      <c r="E85" s="135"/>
      <c r="F85" s="140"/>
      <c r="G85" s="141"/>
      <c r="H85" s="18"/>
      <c r="I85" s="125"/>
      <c r="J85" s="120"/>
      <c r="K85" s="120"/>
      <c r="L85" s="120"/>
      <c r="M85" s="115"/>
      <c r="N85" s="115"/>
      <c r="O85" s="144"/>
      <c r="P85" s="117"/>
    </row>
    <row r="86" spans="1:16" ht="15.65" customHeight="1" x14ac:dyDescent="0.55000000000000004">
      <c r="A86" s="125" t="s">
        <v>60</v>
      </c>
      <c r="B86" s="126"/>
      <c r="C86" s="127" t="s">
        <v>61</v>
      </c>
      <c r="D86" s="128"/>
      <c r="E86" s="129"/>
      <c r="F86" s="136"/>
      <c r="G86" s="137"/>
      <c r="H86" s="19"/>
      <c r="I86" s="125"/>
      <c r="J86" s="120">
        <v>120</v>
      </c>
      <c r="K86" s="174">
        <v>2500</v>
      </c>
      <c r="L86" s="174">
        <f>J86*K86/60</f>
        <v>5000</v>
      </c>
      <c r="M86" s="124" t="s">
        <v>62</v>
      </c>
      <c r="N86" s="124"/>
      <c r="O86" s="142"/>
      <c r="P86" s="117"/>
    </row>
    <row r="87" spans="1:16" ht="15.65" customHeight="1" x14ac:dyDescent="0.55000000000000004">
      <c r="A87" s="125"/>
      <c r="B87" s="126"/>
      <c r="C87" s="130"/>
      <c r="D87" s="131"/>
      <c r="E87" s="132"/>
      <c r="F87" s="138"/>
      <c r="G87" s="139"/>
      <c r="H87" s="19"/>
      <c r="I87" s="125"/>
      <c r="J87" s="120"/>
      <c r="K87" s="120"/>
      <c r="L87" s="120"/>
      <c r="M87" s="115"/>
      <c r="N87" s="115"/>
      <c r="O87" s="123"/>
      <c r="P87" s="117"/>
    </row>
    <row r="88" spans="1:16" ht="15.65" customHeight="1" x14ac:dyDescent="0.55000000000000004">
      <c r="A88" s="125"/>
      <c r="B88" s="126"/>
      <c r="C88" s="130"/>
      <c r="D88" s="131"/>
      <c r="E88" s="132"/>
      <c r="F88" s="140"/>
      <c r="G88" s="141"/>
      <c r="H88" s="19"/>
      <c r="I88" s="125"/>
      <c r="J88" s="120"/>
      <c r="K88" s="120"/>
      <c r="L88" s="120"/>
      <c r="M88" s="115"/>
      <c r="N88" s="115"/>
      <c r="O88" s="123"/>
      <c r="P88" s="117"/>
    </row>
    <row r="89" spans="1:16" ht="15.65" customHeight="1" x14ac:dyDescent="0.55000000000000004">
      <c r="A89" s="125"/>
      <c r="B89" s="126"/>
      <c r="C89" s="130"/>
      <c r="D89" s="131"/>
      <c r="E89" s="132"/>
      <c r="F89" s="136" t="s">
        <v>63</v>
      </c>
      <c r="G89" s="137"/>
      <c r="H89" s="19"/>
      <c r="I89" s="125"/>
      <c r="J89" s="120"/>
      <c r="K89" s="120"/>
      <c r="L89" s="120"/>
      <c r="M89" s="115"/>
      <c r="N89" s="115"/>
      <c r="O89" s="123"/>
      <c r="P89" s="117"/>
    </row>
    <row r="90" spans="1:16" ht="15.65" customHeight="1" x14ac:dyDescent="0.55000000000000004">
      <c r="A90" s="125"/>
      <c r="B90" s="126"/>
      <c r="C90" s="130"/>
      <c r="D90" s="131"/>
      <c r="E90" s="132"/>
      <c r="F90" s="138"/>
      <c r="G90" s="139"/>
      <c r="H90" s="19"/>
      <c r="I90" s="125"/>
      <c r="J90" s="120"/>
      <c r="K90" s="120"/>
      <c r="L90" s="120"/>
      <c r="M90" s="115"/>
      <c r="N90" s="115"/>
      <c r="O90" s="123"/>
      <c r="P90" s="117"/>
    </row>
    <row r="91" spans="1:16" ht="15.65" customHeight="1" x14ac:dyDescent="0.55000000000000004">
      <c r="A91" s="125"/>
      <c r="B91" s="126"/>
      <c r="C91" s="133"/>
      <c r="D91" s="134"/>
      <c r="E91" s="135"/>
      <c r="F91" s="140"/>
      <c r="G91" s="141"/>
      <c r="H91" s="18"/>
      <c r="I91" s="125"/>
      <c r="J91" s="120"/>
      <c r="K91" s="120"/>
      <c r="L91" s="120"/>
      <c r="M91" s="115"/>
      <c r="N91" s="115"/>
      <c r="O91" s="123"/>
      <c r="P91" s="117"/>
    </row>
    <row r="92" spans="1:16" ht="15.65" customHeight="1" x14ac:dyDescent="0.55000000000000004">
      <c r="A92" s="125"/>
      <c r="B92" s="126"/>
      <c r="C92" s="127" t="s">
        <v>64</v>
      </c>
      <c r="D92" s="128"/>
      <c r="E92" s="129"/>
      <c r="F92" s="136"/>
      <c r="G92" s="137"/>
      <c r="H92" s="19"/>
      <c r="I92" s="125"/>
      <c r="J92" s="120">
        <v>90</v>
      </c>
      <c r="K92" s="174">
        <v>2500</v>
      </c>
      <c r="L92" s="174">
        <f>J92*K92/60</f>
        <v>3750</v>
      </c>
      <c r="M92" s="124"/>
      <c r="N92" s="124"/>
      <c r="O92" s="142"/>
      <c r="P92" s="117"/>
    </row>
    <row r="93" spans="1:16" ht="15.65" customHeight="1" x14ac:dyDescent="0.55000000000000004">
      <c r="A93" s="125"/>
      <c r="B93" s="126"/>
      <c r="C93" s="130"/>
      <c r="D93" s="131"/>
      <c r="E93" s="132"/>
      <c r="F93" s="138"/>
      <c r="G93" s="139"/>
      <c r="H93" s="19"/>
      <c r="I93" s="125"/>
      <c r="J93" s="120"/>
      <c r="K93" s="120"/>
      <c r="L93" s="120"/>
      <c r="M93" s="115"/>
      <c r="N93" s="115"/>
      <c r="O93" s="123"/>
      <c r="P93" s="117"/>
    </row>
    <row r="94" spans="1:16" ht="15.65" customHeight="1" x14ac:dyDescent="0.55000000000000004">
      <c r="A94" s="125"/>
      <c r="B94" s="126"/>
      <c r="C94" s="130"/>
      <c r="D94" s="131"/>
      <c r="E94" s="132"/>
      <c r="F94" s="140"/>
      <c r="G94" s="141"/>
      <c r="H94" s="19"/>
      <c r="I94" s="125"/>
      <c r="J94" s="120"/>
      <c r="K94" s="120"/>
      <c r="L94" s="120"/>
      <c r="M94" s="115"/>
      <c r="N94" s="115"/>
      <c r="O94" s="123"/>
      <c r="P94" s="117"/>
    </row>
    <row r="95" spans="1:16" ht="15.65" customHeight="1" x14ac:dyDescent="0.55000000000000004">
      <c r="A95" s="125"/>
      <c r="B95" s="126"/>
      <c r="C95" s="130"/>
      <c r="D95" s="131"/>
      <c r="E95" s="132"/>
      <c r="F95" s="136" t="s">
        <v>63</v>
      </c>
      <c r="G95" s="137"/>
      <c r="H95" s="19"/>
      <c r="I95" s="125"/>
      <c r="J95" s="120"/>
      <c r="K95" s="120"/>
      <c r="L95" s="120"/>
      <c r="M95" s="115"/>
      <c r="N95" s="115"/>
      <c r="O95" s="123"/>
      <c r="P95" s="117"/>
    </row>
    <row r="96" spans="1:16" ht="15.65" customHeight="1" x14ac:dyDescent="0.55000000000000004">
      <c r="A96" s="125"/>
      <c r="B96" s="126"/>
      <c r="C96" s="130"/>
      <c r="D96" s="131"/>
      <c r="E96" s="132"/>
      <c r="F96" s="138"/>
      <c r="G96" s="139"/>
      <c r="H96" s="19"/>
      <c r="I96" s="125"/>
      <c r="J96" s="120"/>
      <c r="K96" s="120"/>
      <c r="L96" s="120"/>
      <c r="M96" s="115"/>
      <c r="N96" s="115"/>
      <c r="O96" s="123"/>
      <c r="P96" s="117"/>
    </row>
    <row r="97" spans="1:16" ht="15.65" customHeight="1" x14ac:dyDescent="0.55000000000000004">
      <c r="A97" s="125"/>
      <c r="B97" s="126"/>
      <c r="C97" s="133"/>
      <c r="D97" s="134"/>
      <c r="E97" s="135"/>
      <c r="F97" s="140"/>
      <c r="G97" s="141"/>
      <c r="H97" s="18"/>
      <c r="I97" s="125"/>
      <c r="J97" s="120"/>
      <c r="K97" s="120"/>
      <c r="L97" s="120"/>
      <c r="M97" s="115"/>
      <c r="N97" s="115"/>
      <c r="O97" s="123"/>
      <c r="P97" s="117"/>
    </row>
    <row r="98" spans="1:16" ht="15" customHeight="1" x14ac:dyDescent="0.55000000000000004">
      <c r="A98" s="125" t="s">
        <v>55</v>
      </c>
      <c r="B98" s="126"/>
      <c r="C98" s="127" t="s">
        <v>65</v>
      </c>
      <c r="D98" s="128"/>
      <c r="E98" s="129"/>
      <c r="F98" s="136" t="s">
        <v>66</v>
      </c>
      <c r="G98" s="137"/>
      <c r="H98" s="17"/>
      <c r="I98" s="125"/>
      <c r="J98" s="120">
        <v>30</v>
      </c>
      <c r="K98" s="120">
        <f>21*12</f>
        <v>252</v>
      </c>
      <c r="L98" s="174">
        <f>J98*K98/60</f>
        <v>126</v>
      </c>
      <c r="M98" s="121" t="s">
        <v>67</v>
      </c>
      <c r="N98" s="124"/>
      <c r="O98" s="142"/>
      <c r="P98" s="117"/>
    </row>
    <row r="99" spans="1:16" ht="15" customHeight="1" x14ac:dyDescent="0.55000000000000004">
      <c r="A99" s="125"/>
      <c r="B99" s="126"/>
      <c r="C99" s="130"/>
      <c r="D99" s="131"/>
      <c r="E99" s="132"/>
      <c r="F99" s="138"/>
      <c r="G99" s="139"/>
      <c r="H99" s="16"/>
      <c r="I99" s="125"/>
      <c r="J99" s="120"/>
      <c r="K99" s="120"/>
      <c r="L99" s="120"/>
      <c r="M99" s="121"/>
      <c r="N99" s="115"/>
      <c r="O99" s="142"/>
      <c r="P99" s="117"/>
    </row>
    <row r="100" spans="1:16" ht="15" customHeight="1" x14ac:dyDescent="0.55000000000000004">
      <c r="A100" s="125"/>
      <c r="B100" s="126"/>
      <c r="C100" s="130"/>
      <c r="D100" s="131"/>
      <c r="E100" s="132"/>
      <c r="F100" s="140"/>
      <c r="G100" s="141"/>
      <c r="H100" s="16"/>
      <c r="I100" s="125"/>
      <c r="J100" s="120"/>
      <c r="K100" s="120"/>
      <c r="L100" s="120"/>
      <c r="M100" s="121"/>
      <c r="N100" s="115"/>
      <c r="O100" s="142"/>
      <c r="P100" s="117"/>
    </row>
    <row r="101" spans="1:16" ht="15" customHeight="1" x14ac:dyDescent="0.55000000000000004">
      <c r="A101" s="125"/>
      <c r="B101" s="126"/>
      <c r="C101" s="130"/>
      <c r="D101" s="131"/>
      <c r="E101" s="132"/>
      <c r="F101" s="136" t="s">
        <v>40</v>
      </c>
      <c r="G101" s="137"/>
      <c r="H101" s="16"/>
      <c r="I101" s="125"/>
      <c r="J101" s="120"/>
      <c r="K101" s="120"/>
      <c r="L101" s="120"/>
      <c r="M101" s="121"/>
      <c r="N101" s="115"/>
      <c r="O101" s="142"/>
      <c r="P101" s="117"/>
    </row>
    <row r="102" spans="1:16" ht="15" customHeight="1" x14ac:dyDescent="0.55000000000000004">
      <c r="A102" s="125"/>
      <c r="B102" s="126"/>
      <c r="C102" s="130"/>
      <c r="D102" s="131"/>
      <c r="E102" s="132"/>
      <c r="F102" s="138"/>
      <c r="G102" s="139"/>
      <c r="H102" s="16"/>
      <c r="I102" s="125"/>
      <c r="J102" s="120"/>
      <c r="K102" s="120"/>
      <c r="L102" s="120"/>
      <c r="M102" s="121"/>
      <c r="N102" s="115"/>
      <c r="O102" s="142"/>
      <c r="P102" s="117"/>
    </row>
    <row r="103" spans="1:16" ht="15" customHeight="1" x14ac:dyDescent="0.55000000000000004">
      <c r="A103" s="125"/>
      <c r="B103" s="126"/>
      <c r="C103" s="133"/>
      <c r="D103" s="134"/>
      <c r="E103" s="135"/>
      <c r="F103" s="140"/>
      <c r="G103" s="141"/>
      <c r="H103" s="18"/>
      <c r="I103" s="125"/>
      <c r="J103" s="120"/>
      <c r="K103" s="120"/>
      <c r="L103" s="120"/>
      <c r="M103" s="121"/>
      <c r="N103" s="115"/>
      <c r="O103" s="142"/>
      <c r="P103" s="117"/>
    </row>
    <row r="104" spans="1:16" ht="15" customHeight="1" x14ac:dyDescent="0.55000000000000004">
      <c r="A104" s="125"/>
      <c r="B104" s="126"/>
      <c r="C104" s="127" t="s">
        <v>68</v>
      </c>
      <c r="D104" s="128"/>
      <c r="E104" s="129"/>
      <c r="F104" s="136" t="s">
        <v>63</v>
      </c>
      <c r="G104" s="137"/>
      <c r="H104" s="17" t="s">
        <v>69</v>
      </c>
      <c r="I104" s="125"/>
      <c r="J104" s="120">
        <v>1</v>
      </c>
      <c r="K104" s="120">
        <v>2500</v>
      </c>
      <c r="L104" s="174">
        <f>J104*K104/60</f>
        <v>41.666666666666664</v>
      </c>
      <c r="M104" s="121" t="s">
        <v>70</v>
      </c>
      <c r="N104" s="124"/>
      <c r="O104" s="142"/>
      <c r="P104" s="117"/>
    </row>
    <row r="105" spans="1:16" ht="15" customHeight="1" x14ac:dyDescent="0.55000000000000004">
      <c r="A105" s="125"/>
      <c r="B105" s="126"/>
      <c r="C105" s="130"/>
      <c r="D105" s="131"/>
      <c r="E105" s="132"/>
      <c r="F105" s="138" t="s">
        <v>66</v>
      </c>
      <c r="G105" s="139"/>
      <c r="H105" s="16"/>
      <c r="I105" s="125"/>
      <c r="J105" s="120"/>
      <c r="K105" s="120"/>
      <c r="L105" s="120"/>
      <c r="M105" s="121"/>
      <c r="N105" s="115"/>
      <c r="O105" s="123"/>
      <c r="P105" s="117"/>
    </row>
    <row r="106" spans="1:16" ht="15" customHeight="1" x14ac:dyDescent="0.55000000000000004">
      <c r="A106" s="125"/>
      <c r="B106" s="126"/>
      <c r="C106" s="130"/>
      <c r="D106" s="131"/>
      <c r="E106" s="132"/>
      <c r="F106" s="140"/>
      <c r="G106" s="141"/>
      <c r="H106" s="16"/>
      <c r="I106" s="125"/>
      <c r="J106" s="120"/>
      <c r="K106" s="120"/>
      <c r="L106" s="120"/>
      <c r="M106" s="121"/>
      <c r="N106" s="115"/>
      <c r="O106" s="123"/>
      <c r="P106" s="117"/>
    </row>
    <row r="107" spans="1:16" ht="15" customHeight="1" x14ac:dyDescent="0.55000000000000004">
      <c r="A107" s="125"/>
      <c r="B107" s="126"/>
      <c r="C107" s="130"/>
      <c r="D107" s="131"/>
      <c r="E107" s="132"/>
      <c r="F107" s="136" t="s">
        <v>40</v>
      </c>
      <c r="G107" s="137"/>
      <c r="H107" s="16"/>
      <c r="I107" s="125"/>
      <c r="J107" s="120"/>
      <c r="K107" s="120"/>
      <c r="L107" s="120"/>
      <c r="M107" s="121"/>
      <c r="N107" s="115"/>
      <c r="O107" s="123"/>
      <c r="P107" s="117"/>
    </row>
    <row r="108" spans="1:16" ht="15" customHeight="1" x14ac:dyDescent="0.55000000000000004">
      <c r="A108" s="125"/>
      <c r="B108" s="126"/>
      <c r="C108" s="130"/>
      <c r="D108" s="131"/>
      <c r="E108" s="132"/>
      <c r="F108" s="138"/>
      <c r="G108" s="139"/>
      <c r="H108" s="16"/>
      <c r="I108" s="125"/>
      <c r="J108" s="120"/>
      <c r="K108" s="120"/>
      <c r="L108" s="120"/>
      <c r="M108" s="121"/>
      <c r="N108" s="115"/>
      <c r="O108" s="123"/>
      <c r="P108" s="117"/>
    </row>
    <row r="109" spans="1:16" ht="15" customHeight="1" x14ac:dyDescent="0.55000000000000004">
      <c r="A109" s="125"/>
      <c r="B109" s="126"/>
      <c r="C109" s="133"/>
      <c r="D109" s="134"/>
      <c r="E109" s="135"/>
      <c r="F109" s="140"/>
      <c r="G109" s="141"/>
      <c r="H109" s="18"/>
      <c r="I109" s="125"/>
      <c r="J109" s="120"/>
      <c r="K109" s="120"/>
      <c r="L109" s="120"/>
      <c r="M109" s="121"/>
      <c r="N109" s="115"/>
      <c r="O109" s="123"/>
      <c r="P109" s="117"/>
    </row>
    <row r="110" spans="1:16" ht="15" customHeight="1" x14ac:dyDescent="0.55000000000000004">
      <c r="A110" s="125"/>
      <c r="B110" s="126"/>
      <c r="C110" s="127" t="s">
        <v>71</v>
      </c>
      <c r="D110" s="128"/>
      <c r="E110" s="129"/>
      <c r="F110" s="136"/>
      <c r="G110" s="137"/>
      <c r="H110" s="17" t="s">
        <v>69</v>
      </c>
      <c r="I110" s="125"/>
      <c r="J110" s="120"/>
      <c r="K110" s="120"/>
      <c r="L110" s="120"/>
      <c r="M110" s="121"/>
      <c r="N110" s="124"/>
      <c r="O110" s="142"/>
      <c r="P110" s="117"/>
    </row>
    <row r="111" spans="1:16" ht="15" customHeight="1" x14ac:dyDescent="0.55000000000000004">
      <c r="A111" s="125"/>
      <c r="B111" s="126"/>
      <c r="C111" s="130"/>
      <c r="D111" s="131"/>
      <c r="E111" s="132"/>
      <c r="F111" s="138"/>
      <c r="G111" s="139"/>
      <c r="H111" s="16"/>
      <c r="I111" s="125"/>
      <c r="J111" s="120"/>
      <c r="K111" s="120"/>
      <c r="L111" s="120"/>
      <c r="M111" s="121"/>
      <c r="N111" s="115"/>
      <c r="O111" s="123"/>
      <c r="P111" s="117"/>
    </row>
    <row r="112" spans="1:16" ht="15" customHeight="1" x14ac:dyDescent="0.55000000000000004">
      <c r="A112" s="125"/>
      <c r="B112" s="126"/>
      <c r="C112" s="130"/>
      <c r="D112" s="131"/>
      <c r="E112" s="132"/>
      <c r="F112" s="140"/>
      <c r="G112" s="141"/>
      <c r="H112" s="16"/>
      <c r="I112" s="125"/>
      <c r="J112" s="120"/>
      <c r="K112" s="120"/>
      <c r="L112" s="120"/>
      <c r="M112" s="121"/>
      <c r="N112" s="115"/>
      <c r="O112" s="123"/>
      <c r="P112" s="117"/>
    </row>
    <row r="113" spans="1:16" ht="15" customHeight="1" x14ac:dyDescent="0.55000000000000004">
      <c r="A113" s="125"/>
      <c r="B113" s="126"/>
      <c r="C113" s="130"/>
      <c r="D113" s="131"/>
      <c r="E113" s="132"/>
      <c r="F113" s="136"/>
      <c r="G113" s="137"/>
      <c r="H113" s="16"/>
      <c r="I113" s="125"/>
      <c r="J113" s="120"/>
      <c r="K113" s="120"/>
      <c r="L113" s="120"/>
      <c r="M113" s="121"/>
      <c r="N113" s="115"/>
      <c r="O113" s="123"/>
      <c r="P113" s="117"/>
    </row>
    <row r="114" spans="1:16" ht="15" customHeight="1" x14ac:dyDescent="0.55000000000000004">
      <c r="A114" s="125"/>
      <c r="B114" s="126"/>
      <c r="C114" s="130"/>
      <c r="D114" s="131"/>
      <c r="E114" s="132"/>
      <c r="F114" s="138"/>
      <c r="G114" s="139"/>
      <c r="H114" s="16"/>
      <c r="I114" s="125"/>
      <c r="J114" s="120"/>
      <c r="K114" s="120"/>
      <c r="L114" s="120"/>
      <c r="M114" s="121"/>
      <c r="N114" s="115"/>
      <c r="O114" s="123"/>
      <c r="P114" s="117"/>
    </row>
    <row r="115" spans="1:16" ht="15" customHeight="1" x14ac:dyDescent="0.55000000000000004">
      <c r="A115" s="125"/>
      <c r="B115" s="126"/>
      <c r="C115" s="133"/>
      <c r="D115" s="134"/>
      <c r="E115" s="135"/>
      <c r="F115" s="140"/>
      <c r="G115" s="141"/>
      <c r="H115" s="18"/>
      <c r="I115" s="125"/>
      <c r="J115" s="120"/>
      <c r="K115" s="120"/>
      <c r="L115" s="120"/>
      <c r="M115" s="121"/>
      <c r="N115" s="115"/>
      <c r="O115" s="123"/>
      <c r="P115" s="117"/>
    </row>
    <row r="116" spans="1:16" ht="15" customHeight="1" x14ac:dyDescent="0.55000000000000004">
      <c r="A116" s="125"/>
      <c r="B116" s="126"/>
      <c r="C116" s="152" t="s">
        <v>72</v>
      </c>
      <c r="D116" s="153"/>
      <c r="E116" s="154"/>
      <c r="F116" s="136" t="s">
        <v>73</v>
      </c>
      <c r="G116" s="137"/>
      <c r="H116" s="17"/>
      <c r="I116" s="121"/>
      <c r="J116" s="120">
        <v>2</v>
      </c>
      <c r="K116" s="120">
        <v>2500</v>
      </c>
      <c r="L116" s="120">
        <f>J116*K116/60</f>
        <v>83.333333333333329</v>
      </c>
      <c r="M116" s="121"/>
      <c r="N116" s="124"/>
      <c r="O116" s="142"/>
      <c r="P116" s="117"/>
    </row>
    <row r="117" spans="1:16" ht="15" customHeight="1" x14ac:dyDescent="0.55000000000000004">
      <c r="A117" s="125"/>
      <c r="B117" s="126"/>
      <c r="C117" s="155"/>
      <c r="D117" s="156"/>
      <c r="E117" s="157"/>
      <c r="F117" s="138" t="s">
        <v>74</v>
      </c>
      <c r="G117" s="139"/>
      <c r="H117" s="16"/>
      <c r="I117" s="121"/>
      <c r="J117" s="120"/>
      <c r="K117" s="120"/>
      <c r="L117" s="120"/>
      <c r="M117" s="121"/>
      <c r="N117" s="115"/>
      <c r="O117" s="142"/>
      <c r="P117" s="117"/>
    </row>
    <row r="118" spans="1:16" ht="15" customHeight="1" x14ac:dyDescent="0.55000000000000004">
      <c r="A118" s="125"/>
      <c r="B118" s="126"/>
      <c r="C118" s="155"/>
      <c r="D118" s="156"/>
      <c r="E118" s="157"/>
      <c r="F118" s="140"/>
      <c r="G118" s="141"/>
      <c r="H118" s="16"/>
      <c r="I118" s="121"/>
      <c r="J118" s="120"/>
      <c r="K118" s="120"/>
      <c r="L118" s="120"/>
      <c r="M118" s="121"/>
      <c r="N118" s="115"/>
      <c r="O118" s="142"/>
      <c r="P118" s="117"/>
    </row>
    <row r="119" spans="1:16" ht="15" customHeight="1" x14ac:dyDescent="0.55000000000000004">
      <c r="A119" s="125"/>
      <c r="B119" s="126"/>
      <c r="C119" s="155"/>
      <c r="D119" s="156"/>
      <c r="E119" s="157"/>
      <c r="F119" s="136" t="s">
        <v>75</v>
      </c>
      <c r="G119" s="137"/>
      <c r="H119" s="16"/>
      <c r="I119" s="121"/>
      <c r="J119" s="120"/>
      <c r="K119" s="120"/>
      <c r="L119" s="120"/>
      <c r="M119" s="121"/>
      <c r="N119" s="115"/>
      <c r="O119" s="142"/>
      <c r="P119" s="117"/>
    </row>
    <row r="120" spans="1:16" ht="15" customHeight="1" x14ac:dyDescent="0.55000000000000004">
      <c r="A120" s="125"/>
      <c r="B120" s="126"/>
      <c r="C120" s="155"/>
      <c r="D120" s="156"/>
      <c r="E120" s="157"/>
      <c r="F120" s="138"/>
      <c r="G120" s="139"/>
      <c r="H120" s="16"/>
      <c r="I120" s="121"/>
      <c r="J120" s="120"/>
      <c r="K120" s="120"/>
      <c r="L120" s="120"/>
      <c r="M120" s="121"/>
      <c r="N120" s="115"/>
      <c r="O120" s="142"/>
      <c r="P120" s="117"/>
    </row>
    <row r="121" spans="1:16" ht="15" customHeight="1" x14ac:dyDescent="0.55000000000000004">
      <c r="A121" s="125"/>
      <c r="B121" s="126"/>
      <c r="C121" s="158"/>
      <c r="D121" s="159"/>
      <c r="E121" s="160"/>
      <c r="F121" s="140"/>
      <c r="G121" s="141"/>
      <c r="H121" s="18"/>
      <c r="I121" s="121"/>
      <c r="J121" s="120"/>
      <c r="K121" s="120"/>
      <c r="L121" s="120"/>
      <c r="M121" s="121"/>
      <c r="N121" s="115"/>
      <c r="O121" s="142"/>
      <c r="P121" s="117"/>
    </row>
    <row r="122" spans="1:16" ht="9.75" customHeight="1" x14ac:dyDescent="0.55000000000000004">
      <c r="A122" s="161" t="s">
        <v>76</v>
      </c>
      <c r="B122" s="162"/>
      <c r="C122" s="162"/>
      <c r="D122" s="162"/>
      <c r="E122" s="162"/>
      <c r="F122" s="167"/>
      <c r="G122" s="167"/>
      <c r="H122" s="50" t="s">
        <v>42</v>
      </c>
      <c r="I122" s="168"/>
      <c r="J122" s="171"/>
      <c r="K122" s="171"/>
      <c r="L122" s="145"/>
      <c r="M122" s="148"/>
      <c r="N122" s="124"/>
      <c r="O122" s="142"/>
      <c r="P122" s="117"/>
    </row>
    <row r="123" spans="1:16" ht="9.75" customHeight="1" x14ac:dyDescent="0.55000000000000004">
      <c r="A123" s="163"/>
      <c r="B123" s="164"/>
      <c r="C123" s="164"/>
      <c r="D123" s="164"/>
      <c r="E123" s="164"/>
      <c r="F123" s="150"/>
      <c r="G123" s="150"/>
      <c r="H123" s="48"/>
      <c r="I123" s="169"/>
      <c r="J123" s="172"/>
      <c r="K123" s="172"/>
      <c r="L123" s="146"/>
      <c r="M123" s="149"/>
      <c r="N123" s="115"/>
      <c r="O123" s="142"/>
      <c r="P123" s="117"/>
    </row>
    <row r="124" spans="1:16" ht="9.75" customHeight="1" x14ac:dyDescent="0.55000000000000004">
      <c r="A124" s="163"/>
      <c r="B124" s="164"/>
      <c r="C124" s="164"/>
      <c r="D124" s="164"/>
      <c r="E124" s="164"/>
      <c r="F124" s="150"/>
      <c r="G124" s="150"/>
      <c r="H124" s="48"/>
      <c r="I124" s="169"/>
      <c r="J124" s="172"/>
      <c r="K124" s="172"/>
      <c r="L124" s="146"/>
      <c r="M124" s="149"/>
      <c r="N124" s="115"/>
      <c r="O124" s="142"/>
      <c r="P124" s="117"/>
    </row>
    <row r="125" spans="1:16" ht="9.75" customHeight="1" x14ac:dyDescent="0.55000000000000004">
      <c r="A125" s="163"/>
      <c r="B125" s="164"/>
      <c r="C125" s="164"/>
      <c r="D125" s="164"/>
      <c r="E125" s="164"/>
      <c r="F125" s="150"/>
      <c r="G125" s="150"/>
      <c r="H125" s="48"/>
      <c r="I125" s="169"/>
      <c r="J125" s="172"/>
      <c r="K125" s="172"/>
      <c r="L125" s="146"/>
      <c r="M125" s="149"/>
      <c r="N125" s="115"/>
      <c r="O125" s="142"/>
      <c r="P125" s="117"/>
    </row>
    <row r="126" spans="1:16" ht="9.75" customHeight="1" x14ac:dyDescent="0.55000000000000004">
      <c r="A126" s="163"/>
      <c r="B126" s="164"/>
      <c r="C126" s="164"/>
      <c r="D126" s="164"/>
      <c r="E126" s="164"/>
      <c r="F126" s="150"/>
      <c r="G126" s="150"/>
      <c r="H126" s="48"/>
      <c r="I126" s="169"/>
      <c r="J126" s="172"/>
      <c r="K126" s="172"/>
      <c r="L126" s="146"/>
      <c r="M126" s="149"/>
      <c r="N126" s="115"/>
      <c r="O126" s="142"/>
      <c r="P126" s="117"/>
    </row>
    <row r="127" spans="1:16" ht="9.75" customHeight="1" x14ac:dyDescent="0.55000000000000004">
      <c r="A127" s="165"/>
      <c r="B127" s="166"/>
      <c r="C127" s="166"/>
      <c r="D127" s="166"/>
      <c r="E127" s="166"/>
      <c r="F127" s="151"/>
      <c r="G127" s="151"/>
      <c r="H127" s="51"/>
      <c r="I127" s="170"/>
      <c r="J127" s="173"/>
      <c r="K127" s="173"/>
      <c r="L127" s="147"/>
      <c r="M127" s="149"/>
      <c r="N127" s="115"/>
      <c r="O127" s="142"/>
      <c r="P127" s="117"/>
    </row>
    <row r="128" spans="1:16" ht="15.65" customHeight="1" x14ac:dyDescent="0.55000000000000004">
      <c r="A128" s="125"/>
      <c r="B128" s="126"/>
      <c r="C128" s="127" t="s">
        <v>77</v>
      </c>
      <c r="D128" s="128"/>
      <c r="E128" s="129"/>
      <c r="F128" s="136"/>
      <c r="G128" s="137"/>
      <c r="H128" s="19"/>
      <c r="I128" s="125"/>
      <c r="J128" s="120">
        <v>90</v>
      </c>
      <c r="K128" s="120">
        <v>240</v>
      </c>
      <c r="L128" s="120">
        <f>J128*K128/60</f>
        <v>360</v>
      </c>
      <c r="M128" s="124" t="s">
        <v>78</v>
      </c>
      <c r="N128" s="124"/>
      <c r="O128" s="143"/>
      <c r="P128" s="117"/>
    </row>
    <row r="129" spans="1:16" ht="15.65" customHeight="1" x14ac:dyDescent="0.55000000000000004">
      <c r="A129" s="125"/>
      <c r="B129" s="126"/>
      <c r="C129" s="130"/>
      <c r="D129" s="131"/>
      <c r="E129" s="132"/>
      <c r="F129" s="138"/>
      <c r="G129" s="139"/>
      <c r="H129" s="19"/>
      <c r="I129" s="125"/>
      <c r="J129" s="120"/>
      <c r="K129" s="120"/>
      <c r="L129" s="120"/>
      <c r="M129" s="115"/>
      <c r="N129" s="115"/>
      <c r="O129" s="144"/>
      <c r="P129" s="117"/>
    </row>
    <row r="130" spans="1:16" ht="15.65" customHeight="1" x14ac:dyDescent="0.55000000000000004">
      <c r="A130" s="125"/>
      <c r="B130" s="126"/>
      <c r="C130" s="130"/>
      <c r="D130" s="131"/>
      <c r="E130" s="132"/>
      <c r="F130" s="140"/>
      <c r="G130" s="141"/>
      <c r="H130" s="19"/>
      <c r="I130" s="125"/>
      <c r="J130" s="120"/>
      <c r="K130" s="120"/>
      <c r="L130" s="120"/>
      <c r="M130" s="115"/>
      <c r="N130" s="115"/>
      <c r="O130" s="144"/>
      <c r="P130" s="117"/>
    </row>
    <row r="131" spans="1:16" ht="15.65" customHeight="1" x14ac:dyDescent="0.55000000000000004">
      <c r="A131" s="125"/>
      <c r="B131" s="126"/>
      <c r="C131" s="130"/>
      <c r="D131" s="131"/>
      <c r="E131" s="132"/>
      <c r="F131" s="136" t="s">
        <v>79</v>
      </c>
      <c r="G131" s="137"/>
      <c r="H131" s="19"/>
      <c r="I131" s="125"/>
      <c r="J131" s="120"/>
      <c r="K131" s="120"/>
      <c r="L131" s="120"/>
      <c r="M131" s="115"/>
      <c r="N131" s="115"/>
      <c r="O131" s="144"/>
      <c r="P131" s="117"/>
    </row>
    <row r="132" spans="1:16" ht="15.65" customHeight="1" x14ac:dyDescent="0.55000000000000004">
      <c r="A132" s="125"/>
      <c r="B132" s="126"/>
      <c r="C132" s="130"/>
      <c r="D132" s="131"/>
      <c r="E132" s="132"/>
      <c r="F132" s="138"/>
      <c r="G132" s="139"/>
      <c r="H132" s="19"/>
      <c r="I132" s="125"/>
      <c r="J132" s="120"/>
      <c r="K132" s="120"/>
      <c r="L132" s="120"/>
      <c r="M132" s="115"/>
      <c r="N132" s="115"/>
      <c r="O132" s="144"/>
      <c r="P132" s="117"/>
    </row>
    <row r="133" spans="1:16" ht="15" customHeight="1" x14ac:dyDescent="0.55000000000000004">
      <c r="A133" s="125"/>
      <c r="B133" s="126"/>
      <c r="C133" s="133"/>
      <c r="D133" s="134"/>
      <c r="E133" s="135"/>
      <c r="F133" s="140"/>
      <c r="G133" s="141"/>
      <c r="H133" s="18"/>
      <c r="I133" s="125"/>
      <c r="J133" s="120"/>
      <c r="K133" s="120"/>
      <c r="L133" s="120"/>
      <c r="M133" s="115"/>
      <c r="N133" s="115"/>
      <c r="O133" s="144"/>
      <c r="P133" s="117"/>
    </row>
    <row r="134" spans="1:16" ht="15.65" customHeight="1" x14ac:dyDescent="0.55000000000000004">
      <c r="A134" s="125" t="s">
        <v>80</v>
      </c>
      <c r="B134" s="126"/>
      <c r="C134" s="127" t="s">
        <v>81</v>
      </c>
      <c r="D134" s="128"/>
      <c r="E134" s="129"/>
      <c r="F134" s="136"/>
      <c r="G134" s="137"/>
      <c r="H134" s="19"/>
      <c r="I134" s="125"/>
      <c r="J134" s="120">
        <v>1</v>
      </c>
      <c r="K134" s="120">
        <v>10000</v>
      </c>
      <c r="L134" s="120">
        <f>J134*K134/60</f>
        <v>166.66666666666666</v>
      </c>
      <c r="M134" s="124" t="s">
        <v>82</v>
      </c>
      <c r="N134" s="124"/>
      <c r="O134" s="142"/>
      <c r="P134" s="117"/>
    </row>
    <row r="135" spans="1:16" ht="15.65" customHeight="1" x14ac:dyDescent="0.55000000000000004">
      <c r="A135" s="125"/>
      <c r="B135" s="126"/>
      <c r="C135" s="130"/>
      <c r="D135" s="131"/>
      <c r="E135" s="132"/>
      <c r="F135" s="138"/>
      <c r="G135" s="139"/>
      <c r="H135" s="19"/>
      <c r="I135" s="125"/>
      <c r="J135" s="120"/>
      <c r="K135" s="120"/>
      <c r="L135" s="120"/>
      <c r="M135" s="115"/>
      <c r="N135" s="115"/>
      <c r="O135" s="123"/>
      <c r="P135" s="117"/>
    </row>
    <row r="136" spans="1:16" ht="15.65" customHeight="1" x14ac:dyDescent="0.55000000000000004">
      <c r="A136" s="125"/>
      <c r="B136" s="126"/>
      <c r="C136" s="130"/>
      <c r="D136" s="131"/>
      <c r="E136" s="132"/>
      <c r="F136" s="140"/>
      <c r="G136" s="141"/>
      <c r="H136" s="19"/>
      <c r="I136" s="125"/>
      <c r="J136" s="120"/>
      <c r="K136" s="120"/>
      <c r="L136" s="120"/>
      <c r="M136" s="115"/>
      <c r="N136" s="115"/>
      <c r="O136" s="123"/>
      <c r="P136" s="117"/>
    </row>
    <row r="137" spans="1:16" ht="15.65" customHeight="1" x14ac:dyDescent="0.55000000000000004">
      <c r="A137" s="125"/>
      <c r="B137" s="126"/>
      <c r="C137" s="130"/>
      <c r="D137" s="131"/>
      <c r="E137" s="132"/>
      <c r="F137" s="136"/>
      <c r="G137" s="137"/>
      <c r="H137" s="19"/>
      <c r="I137" s="125"/>
      <c r="J137" s="120"/>
      <c r="K137" s="120"/>
      <c r="L137" s="120"/>
      <c r="M137" s="115"/>
      <c r="N137" s="115"/>
      <c r="O137" s="123"/>
      <c r="P137" s="117"/>
    </row>
    <row r="138" spans="1:16" ht="15.65" customHeight="1" x14ac:dyDescent="0.55000000000000004">
      <c r="A138" s="125"/>
      <c r="B138" s="126"/>
      <c r="C138" s="130"/>
      <c r="D138" s="131"/>
      <c r="E138" s="132"/>
      <c r="F138" s="138"/>
      <c r="G138" s="139"/>
      <c r="H138" s="19"/>
      <c r="I138" s="125"/>
      <c r="J138" s="120"/>
      <c r="K138" s="120"/>
      <c r="L138" s="120"/>
      <c r="M138" s="115"/>
      <c r="N138" s="115"/>
      <c r="O138" s="123"/>
      <c r="P138" s="117"/>
    </row>
    <row r="139" spans="1:16" ht="15.65" customHeight="1" x14ac:dyDescent="0.55000000000000004">
      <c r="A139" s="125"/>
      <c r="B139" s="126"/>
      <c r="C139" s="133"/>
      <c r="D139" s="134"/>
      <c r="E139" s="135"/>
      <c r="F139" s="140"/>
      <c r="G139" s="141"/>
      <c r="H139" s="18"/>
      <c r="I139" s="125"/>
      <c r="J139" s="120"/>
      <c r="K139" s="120"/>
      <c r="L139" s="120"/>
      <c r="M139" s="115"/>
      <c r="N139" s="115"/>
      <c r="O139" s="123"/>
      <c r="P139" s="117"/>
    </row>
    <row r="140" spans="1:16" ht="15" customHeight="1" x14ac:dyDescent="0.55000000000000004">
      <c r="A140" s="125" t="s">
        <v>83</v>
      </c>
      <c r="B140" s="126"/>
      <c r="C140" s="127" t="s">
        <v>84</v>
      </c>
      <c r="D140" s="128"/>
      <c r="E140" s="129"/>
      <c r="F140" s="136"/>
      <c r="G140" s="137"/>
      <c r="H140" s="17" t="s">
        <v>69</v>
      </c>
      <c r="I140" s="125"/>
      <c r="J140" s="120">
        <v>120</v>
      </c>
      <c r="K140" s="120">
        <f>2*5*12</f>
        <v>120</v>
      </c>
      <c r="L140" s="120">
        <f>J140*K140/60</f>
        <v>240</v>
      </c>
      <c r="M140" s="121" t="s">
        <v>85</v>
      </c>
      <c r="N140" s="124"/>
      <c r="O140" s="142"/>
      <c r="P140" s="117"/>
    </row>
    <row r="141" spans="1:16" ht="15" customHeight="1" x14ac:dyDescent="0.55000000000000004">
      <c r="A141" s="125"/>
      <c r="B141" s="126"/>
      <c r="C141" s="130"/>
      <c r="D141" s="131"/>
      <c r="E141" s="132"/>
      <c r="F141" s="138"/>
      <c r="G141" s="139"/>
      <c r="H141" s="16"/>
      <c r="I141" s="125"/>
      <c r="J141" s="120"/>
      <c r="K141" s="120"/>
      <c r="L141" s="120"/>
      <c r="M141" s="121"/>
      <c r="N141" s="115"/>
      <c r="O141" s="123"/>
      <c r="P141" s="117"/>
    </row>
    <row r="142" spans="1:16" ht="15" customHeight="1" x14ac:dyDescent="0.55000000000000004">
      <c r="A142" s="125"/>
      <c r="B142" s="126"/>
      <c r="C142" s="130"/>
      <c r="D142" s="131"/>
      <c r="E142" s="132"/>
      <c r="F142" s="140"/>
      <c r="G142" s="141"/>
      <c r="H142" s="16"/>
      <c r="I142" s="125"/>
      <c r="J142" s="120"/>
      <c r="K142" s="120"/>
      <c r="L142" s="120"/>
      <c r="M142" s="121"/>
      <c r="N142" s="115"/>
      <c r="O142" s="123"/>
      <c r="P142" s="117"/>
    </row>
    <row r="143" spans="1:16" ht="15" customHeight="1" x14ac:dyDescent="0.55000000000000004">
      <c r="A143" s="125"/>
      <c r="B143" s="126"/>
      <c r="C143" s="130"/>
      <c r="D143" s="131"/>
      <c r="E143" s="132"/>
      <c r="F143" s="136"/>
      <c r="G143" s="137"/>
      <c r="H143" s="16"/>
      <c r="I143" s="125"/>
      <c r="J143" s="120"/>
      <c r="K143" s="120"/>
      <c r="L143" s="120"/>
      <c r="M143" s="121"/>
      <c r="N143" s="115"/>
      <c r="O143" s="123"/>
      <c r="P143" s="117"/>
    </row>
    <row r="144" spans="1:16" ht="15" customHeight="1" x14ac:dyDescent="0.55000000000000004">
      <c r="A144" s="125"/>
      <c r="B144" s="126"/>
      <c r="C144" s="130"/>
      <c r="D144" s="131"/>
      <c r="E144" s="132"/>
      <c r="F144" s="138"/>
      <c r="G144" s="139"/>
      <c r="H144" s="16"/>
      <c r="I144" s="125"/>
      <c r="J144" s="120"/>
      <c r="K144" s="120"/>
      <c r="L144" s="120"/>
      <c r="M144" s="121"/>
      <c r="N144" s="115"/>
      <c r="O144" s="123"/>
      <c r="P144" s="117"/>
    </row>
    <row r="145" spans="1:16" ht="15" customHeight="1" x14ac:dyDescent="0.55000000000000004">
      <c r="A145" s="125"/>
      <c r="B145" s="126"/>
      <c r="C145" s="133"/>
      <c r="D145" s="134"/>
      <c r="E145" s="135"/>
      <c r="F145" s="140"/>
      <c r="G145" s="141"/>
      <c r="H145" s="18"/>
      <c r="I145" s="125"/>
      <c r="J145" s="120"/>
      <c r="K145" s="120"/>
      <c r="L145" s="120"/>
      <c r="M145" s="121"/>
      <c r="N145" s="115"/>
      <c r="O145" s="123"/>
      <c r="P145" s="117"/>
    </row>
    <row r="146" spans="1:16" ht="15" customHeight="1" x14ac:dyDescent="0.55000000000000004">
      <c r="A146" s="125"/>
      <c r="B146" s="126"/>
      <c r="C146" s="127" t="s">
        <v>86</v>
      </c>
      <c r="D146" s="128"/>
      <c r="E146" s="129"/>
      <c r="F146" s="136"/>
      <c r="G146" s="137"/>
      <c r="H146" s="17" t="s">
        <v>69</v>
      </c>
      <c r="I146" s="125"/>
      <c r="J146" s="120">
        <v>15</v>
      </c>
      <c r="K146" s="120">
        <v>240</v>
      </c>
      <c r="L146" s="120">
        <f>J146*K146/60</f>
        <v>60</v>
      </c>
      <c r="M146" s="121" t="s">
        <v>87</v>
      </c>
      <c r="N146" s="124"/>
      <c r="O146" s="142"/>
      <c r="P146" s="117"/>
    </row>
    <row r="147" spans="1:16" ht="15" customHeight="1" x14ac:dyDescent="0.55000000000000004">
      <c r="A147" s="125"/>
      <c r="B147" s="126"/>
      <c r="C147" s="130"/>
      <c r="D147" s="131"/>
      <c r="E147" s="132"/>
      <c r="F147" s="138"/>
      <c r="G147" s="139"/>
      <c r="H147" s="16"/>
      <c r="I147" s="125"/>
      <c r="J147" s="120"/>
      <c r="K147" s="120"/>
      <c r="L147" s="120"/>
      <c r="M147" s="121"/>
      <c r="N147" s="115"/>
      <c r="O147" s="123"/>
      <c r="P147" s="117"/>
    </row>
    <row r="148" spans="1:16" ht="15" customHeight="1" x14ac:dyDescent="0.55000000000000004">
      <c r="A148" s="125"/>
      <c r="B148" s="126"/>
      <c r="C148" s="130"/>
      <c r="D148" s="131"/>
      <c r="E148" s="132"/>
      <c r="F148" s="140"/>
      <c r="G148" s="141"/>
      <c r="H148" s="16"/>
      <c r="I148" s="125"/>
      <c r="J148" s="120"/>
      <c r="K148" s="120"/>
      <c r="L148" s="120"/>
      <c r="M148" s="121"/>
      <c r="N148" s="115"/>
      <c r="O148" s="123"/>
      <c r="P148" s="117"/>
    </row>
    <row r="149" spans="1:16" ht="15" customHeight="1" x14ac:dyDescent="0.55000000000000004">
      <c r="A149" s="125"/>
      <c r="B149" s="126"/>
      <c r="C149" s="130"/>
      <c r="D149" s="131"/>
      <c r="E149" s="132"/>
      <c r="F149" s="136" t="s">
        <v>88</v>
      </c>
      <c r="G149" s="137"/>
      <c r="H149" s="16"/>
      <c r="I149" s="125"/>
      <c r="J149" s="120"/>
      <c r="K149" s="120"/>
      <c r="L149" s="120"/>
      <c r="M149" s="121"/>
      <c r="N149" s="115"/>
      <c r="O149" s="123"/>
      <c r="P149" s="117"/>
    </row>
    <row r="150" spans="1:16" ht="15" customHeight="1" x14ac:dyDescent="0.55000000000000004">
      <c r="A150" s="125"/>
      <c r="B150" s="126"/>
      <c r="C150" s="130"/>
      <c r="D150" s="131"/>
      <c r="E150" s="132"/>
      <c r="F150" s="138"/>
      <c r="G150" s="139"/>
      <c r="H150" s="16"/>
      <c r="I150" s="125"/>
      <c r="J150" s="120"/>
      <c r="K150" s="120"/>
      <c r="L150" s="120"/>
      <c r="M150" s="121"/>
      <c r="N150" s="115"/>
      <c r="O150" s="123"/>
      <c r="P150" s="117"/>
    </row>
    <row r="151" spans="1:16" ht="15" customHeight="1" x14ac:dyDescent="0.55000000000000004">
      <c r="A151" s="125"/>
      <c r="B151" s="126"/>
      <c r="C151" s="133"/>
      <c r="D151" s="134"/>
      <c r="E151" s="135"/>
      <c r="F151" s="140"/>
      <c r="G151" s="141"/>
      <c r="H151" s="18"/>
      <c r="I151" s="125"/>
      <c r="J151" s="120"/>
      <c r="K151" s="120"/>
      <c r="L151" s="120"/>
      <c r="M151" s="121"/>
      <c r="N151" s="115"/>
      <c r="O151" s="123"/>
      <c r="P151" s="117"/>
    </row>
    <row r="152" spans="1:16" ht="15" customHeight="1" x14ac:dyDescent="0.55000000000000004">
      <c r="A152" s="125"/>
      <c r="B152" s="126"/>
      <c r="C152" s="127" t="s">
        <v>89</v>
      </c>
      <c r="D152" s="128"/>
      <c r="E152" s="129"/>
      <c r="F152" s="136" t="s">
        <v>90</v>
      </c>
      <c r="G152" s="137"/>
      <c r="H152" s="17"/>
      <c r="I152" s="125"/>
      <c r="J152" s="120">
        <v>50</v>
      </c>
      <c r="K152" s="120">
        <v>240</v>
      </c>
      <c r="L152" s="120">
        <f>J152*K152/60</f>
        <v>200</v>
      </c>
      <c r="M152" s="121"/>
      <c r="N152" s="124"/>
      <c r="O152" s="142"/>
      <c r="P152" s="117"/>
    </row>
    <row r="153" spans="1:16" ht="15" customHeight="1" x14ac:dyDescent="0.55000000000000004">
      <c r="A153" s="125"/>
      <c r="B153" s="126"/>
      <c r="C153" s="130"/>
      <c r="D153" s="131"/>
      <c r="E153" s="132"/>
      <c r="F153" s="138"/>
      <c r="G153" s="139"/>
      <c r="H153" s="16"/>
      <c r="I153" s="125"/>
      <c r="J153" s="120"/>
      <c r="K153" s="120"/>
      <c r="L153" s="120"/>
      <c r="M153" s="121"/>
      <c r="N153" s="115"/>
      <c r="O153" s="142"/>
      <c r="P153" s="117"/>
    </row>
    <row r="154" spans="1:16" ht="15" customHeight="1" x14ac:dyDescent="0.55000000000000004">
      <c r="A154" s="125"/>
      <c r="B154" s="126"/>
      <c r="C154" s="130"/>
      <c r="D154" s="131"/>
      <c r="E154" s="132"/>
      <c r="F154" s="140"/>
      <c r="G154" s="141"/>
      <c r="H154" s="16"/>
      <c r="I154" s="125"/>
      <c r="J154" s="120"/>
      <c r="K154" s="120"/>
      <c r="L154" s="120"/>
      <c r="M154" s="121"/>
      <c r="N154" s="115"/>
      <c r="O154" s="142"/>
      <c r="P154" s="117"/>
    </row>
    <row r="155" spans="1:16" ht="15" customHeight="1" x14ac:dyDescent="0.55000000000000004">
      <c r="A155" s="125"/>
      <c r="B155" s="126"/>
      <c r="C155" s="130"/>
      <c r="D155" s="131"/>
      <c r="E155" s="132"/>
      <c r="F155" s="136" t="s">
        <v>40</v>
      </c>
      <c r="G155" s="137"/>
      <c r="H155" s="16"/>
      <c r="I155" s="125"/>
      <c r="J155" s="120"/>
      <c r="K155" s="120"/>
      <c r="L155" s="120"/>
      <c r="M155" s="121"/>
      <c r="N155" s="115"/>
      <c r="O155" s="142"/>
      <c r="P155" s="117"/>
    </row>
    <row r="156" spans="1:16" ht="15" customHeight="1" x14ac:dyDescent="0.55000000000000004">
      <c r="A156" s="125"/>
      <c r="B156" s="126"/>
      <c r="C156" s="130"/>
      <c r="D156" s="131"/>
      <c r="E156" s="132"/>
      <c r="F156" s="138"/>
      <c r="G156" s="139"/>
      <c r="H156" s="16"/>
      <c r="I156" s="125"/>
      <c r="J156" s="120"/>
      <c r="K156" s="120"/>
      <c r="L156" s="120"/>
      <c r="M156" s="121"/>
      <c r="N156" s="115"/>
      <c r="O156" s="142"/>
      <c r="P156" s="117"/>
    </row>
    <row r="157" spans="1:16" ht="15" customHeight="1" x14ac:dyDescent="0.55000000000000004">
      <c r="A157" s="125"/>
      <c r="B157" s="126"/>
      <c r="C157" s="133"/>
      <c r="D157" s="134"/>
      <c r="E157" s="135"/>
      <c r="F157" s="140"/>
      <c r="G157" s="141"/>
      <c r="H157" s="18"/>
      <c r="I157" s="125"/>
      <c r="J157" s="120"/>
      <c r="K157" s="120"/>
      <c r="L157" s="120"/>
      <c r="M157" s="121"/>
      <c r="N157" s="115"/>
      <c r="O157" s="142"/>
      <c r="P157" s="117"/>
    </row>
    <row r="158" spans="1:16" ht="15" customHeight="1" x14ac:dyDescent="0.55000000000000004">
      <c r="A158" s="125"/>
      <c r="B158" s="126"/>
      <c r="C158" s="127" t="s">
        <v>91</v>
      </c>
      <c r="D158" s="128"/>
      <c r="E158" s="129"/>
      <c r="F158" s="136" t="s">
        <v>92</v>
      </c>
      <c r="G158" s="137"/>
      <c r="H158" s="17"/>
      <c r="I158" s="121"/>
      <c r="J158" s="120">
        <v>6</v>
      </c>
      <c r="K158" s="120">
        <v>12500</v>
      </c>
      <c r="L158" s="120">
        <f>J158*K158/60</f>
        <v>1250</v>
      </c>
      <c r="M158" s="121"/>
      <c r="N158" s="124"/>
      <c r="O158" s="142"/>
      <c r="P158" s="117"/>
    </row>
    <row r="159" spans="1:16" ht="15" customHeight="1" x14ac:dyDescent="0.55000000000000004">
      <c r="A159" s="125"/>
      <c r="B159" s="126"/>
      <c r="C159" s="130"/>
      <c r="D159" s="131"/>
      <c r="E159" s="132"/>
      <c r="F159" s="138" t="s">
        <v>93</v>
      </c>
      <c r="G159" s="139"/>
      <c r="H159" s="16"/>
      <c r="I159" s="121"/>
      <c r="J159" s="120"/>
      <c r="K159" s="120"/>
      <c r="L159" s="120"/>
      <c r="M159" s="121"/>
      <c r="N159" s="115"/>
      <c r="O159" s="142"/>
      <c r="P159" s="117"/>
    </row>
    <row r="160" spans="1:16" ht="15" customHeight="1" x14ac:dyDescent="0.55000000000000004">
      <c r="A160" s="125"/>
      <c r="B160" s="126"/>
      <c r="C160" s="130"/>
      <c r="D160" s="131"/>
      <c r="E160" s="132"/>
      <c r="F160" s="140"/>
      <c r="G160" s="141"/>
      <c r="H160" s="16"/>
      <c r="I160" s="121"/>
      <c r="J160" s="120"/>
      <c r="K160" s="120"/>
      <c r="L160" s="120"/>
      <c r="M160" s="121"/>
      <c r="N160" s="115"/>
      <c r="O160" s="142"/>
      <c r="P160" s="117"/>
    </row>
    <row r="161" spans="1:16" ht="15" customHeight="1" x14ac:dyDescent="0.55000000000000004">
      <c r="A161" s="125"/>
      <c r="B161" s="126"/>
      <c r="C161" s="130"/>
      <c r="D161" s="131"/>
      <c r="E161" s="132"/>
      <c r="F161" s="136" t="s">
        <v>75</v>
      </c>
      <c r="G161" s="137"/>
      <c r="H161" s="16"/>
      <c r="I161" s="121"/>
      <c r="J161" s="120"/>
      <c r="K161" s="120"/>
      <c r="L161" s="120"/>
      <c r="M161" s="121"/>
      <c r="N161" s="115"/>
      <c r="O161" s="142"/>
      <c r="P161" s="117"/>
    </row>
    <row r="162" spans="1:16" ht="15" customHeight="1" x14ac:dyDescent="0.55000000000000004">
      <c r="A162" s="125"/>
      <c r="B162" s="126"/>
      <c r="C162" s="130"/>
      <c r="D162" s="131"/>
      <c r="E162" s="132"/>
      <c r="F162" s="138" t="s">
        <v>94</v>
      </c>
      <c r="G162" s="139"/>
      <c r="H162" s="16"/>
      <c r="I162" s="121"/>
      <c r="J162" s="120"/>
      <c r="K162" s="120"/>
      <c r="L162" s="120"/>
      <c r="M162" s="121"/>
      <c r="N162" s="115"/>
      <c r="O162" s="142"/>
      <c r="P162" s="117"/>
    </row>
    <row r="163" spans="1:16" ht="15" customHeight="1" x14ac:dyDescent="0.55000000000000004">
      <c r="A163" s="125"/>
      <c r="B163" s="126"/>
      <c r="C163" s="133"/>
      <c r="D163" s="134"/>
      <c r="E163" s="135"/>
      <c r="F163" s="140" t="s">
        <v>95</v>
      </c>
      <c r="G163" s="141"/>
      <c r="H163" s="18"/>
      <c r="I163" s="121"/>
      <c r="J163" s="120"/>
      <c r="K163" s="120"/>
      <c r="L163" s="120"/>
      <c r="M163" s="121"/>
      <c r="N163" s="115"/>
      <c r="O163" s="142"/>
      <c r="P163" s="117"/>
    </row>
    <row r="164" spans="1:16" ht="15" customHeight="1" x14ac:dyDescent="0.55000000000000004">
      <c r="A164" s="125" t="s">
        <v>96</v>
      </c>
      <c r="B164" s="126"/>
      <c r="C164" s="127" t="s">
        <v>97</v>
      </c>
      <c r="D164" s="128"/>
      <c r="E164" s="129"/>
      <c r="F164" s="136"/>
      <c r="G164" s="137"/>
      <c r="H164" s="17"/>
      <c r="I164" s="125"/>
      <c r="J164" s="120">
        <v>9</v>
      </c>
      <c r="K164" s="120">
        <v>11665</v>
      </c>
      <c r="L164" s="120">
        <f>J164*K164/60</f>
        <v>1749.75</v>
      </c>
      <c r="M164" s="121" t="s">
        <v>98</v>
      </c>
      <c r="N164" s="122"/>
      <c r="O164" s="123"/>
      <c r="P164" s="117"/>
    </row>
    <row r="165" spans="1:16" ht="15" customHeight="1" x14ac:dyDescent="0.55000000000000004">
      <c r="A165" s="125"/>
      <c r="B165" s="126"/>
      <c r="C165" s="130"/>
      <c r="D165" s="131"/>
      <c r="E165" s="132"/>
      <c r="F165" s="138"/>
      <c r="G165" s="139"/>
      <c r="H165" s="16"/>
      <c r="I165" s="125"/>
      <c r="J165" s="120"/>
      <c r="K165" s="120"/>
      <c r="L165" s="120"/>
      <c r="M165" s="121"/>
      <c r="N165" s="115"/>
      <c r="O165" s="123"/>
      <c r="P165" s="117"/>
    </row>
    <row r="166" spans="1:16" ht="15" customHeight="1" x14ac:dyDescent="0.55000000000000004">
      <c r="A166" s="125"/>
      <c r="B166" s="126"/>
      <c r="C166" s="130"/>
      <c r="D166" s="131"/>
      <c r="E166" s="132"/>
      <c r="F166" s="140"/>
      <c r="G166" s="141"/>
      <c r="H166" s="16"/>
      <c r="I166" s="125"/>
      <c r="J166" s="120"/>
      <c r="K166" s="120"/>
      <c r="L166" s="120"/>
      <c r="M166" s="121"/>
      <c r="N166" s="115"/>
      <c r="O166" s="123"/>
      <c r="P166" s="117"/>
    </row>
    <row r="167" spans="1:16" ht="15" customHeight="1" x14ac:dyDescent="0.55000000000000004">
      <c r="A167" s="125"/>
      <c r="B167" s="126"/>
      <c r="C167" s="130"/>
      <c r="D167" s="131"/>
      <c r="E167" s="132"/>
      <c r="F167" s="136"/>
      <c r="G167" s="137"/>
      <c r="H167" s="16"/>
      <c r="I167" s="125"/>
      <c r="J167" s="120"/>
      <c r="K167" s="120"/>
      <c r="L167" s="120"/>
      <c r="M167" s="121"/>
      <c r="N167" s="115"/>
      <c r="O167" s="123"/>
      <c r="P167" s="117"/>
    </row>
    <row r="168" spans="1:16" ht="15" customHeight="1" x14ac:dyDescent="0.55000000000000004">
      <c r="A168" s="125"/>
      <c r="B168" s="126"/>
      <c r="C168" s="130"/>
      <c r="D168" s="131"/>
      <c r="E168" s="132"/>
      <c r="F168" s="138"/>
      <c r="G168" s="139"/>
      <c r="H168" s="16"/>
      <c r="I168" s="125"/>
      <c r="J168" s="120"/>
      <c r="K168" s="120"/>
      <c r="L168" s="120"/>
      <c r="M168" s="121"/>
      <c r="N168" s="115"/>
      <c r="O168" s="123"/>
      <c r="P168" s="117"/>
    </row>
    <row r="169" spans="1:16" ht="21.75" customHeight="1" x14ac:dyDescent="0.55000000000000004">
      <c r="A169" s="125"/>
      <c r="B169" s="126"/>
      <c r="C169" s="133"/>
      <c r="D169" s="134"/>
      <c r="E169" s="135"/>
      <c r="F169" s="140"/>
      <c r="G169" s="141"/>
      <c r="H169" s="18"/>
      <c r="I169" s="125"/>
      <c r="J169" s="120"/>
      <c r="K169" s="120"/>
      <c r="L169" s="120"/>
      <c r="M169" s="121"/>
      <c r="N169" s="115"/>
      <c r="O169" s="123"/>
      <c r="P169" s="117"/>
    </row>
    <row r="170" spans="1:16" s="8" customFormat="1" x14ac:dyDescent="0.55000000000000004">
      <c r="A170" s="1"/>
      <c r="B170" s="1"/>
      <c r="C170" s="1"/>
      <c r="D170" s="1"/>
      <c r="E170" s="1"/>
      <c r="F170" s="2"/>
      <c r="G170" s="2"/>
      <c r="H170" s="1"/>
      <c r="I170" s="1"/>
      <c r="J170" s="3"/>
      <c r="K170" s="3"/>
      <c r="L170" s="3"/>
      <c r="M170" s="1"/>
      <c r="N170" s="115"/>
      <c r="O170" s="116"/>
      <c r="P170" s="117"/>
    </row>
    <row r="171" spans="1:16" s="8" customFormat="1" x14ac:dyDescent="0.55000000000000004">
      <c r="A171" s="1"/>
      <c r="B171" s="1"/>
      <c r="C171" s="1"/>
      <c r="D171" s="1"/>
      <c r="E171" s="1"/>
      <c r="F171" s="2"/>
      <c r="G171" s="2"/>
      <c r="H171" s="1"/>
      <c r="I171" s="1"/>
      <c r="J171" s="3"/>
      <c r="K171" s="3"/>
      <c r="L171" s="3"/>
      <c r="M171" s="1"/>
      <c r="N171" s="115"/>
      <c r="O171" s="116"/>
      <c r="P171" s="117"/>
    </row>
    <row r="172" spans="1:16" s="8" customFormat="1" x14ac:dyDescent="0.55000000000000004">
      <c r="A172" s="1"/>
      <c r="B172" s="1"/>
      <c r="C172" s="1"/>
      <c r="D172" s="1"/>
      <c r="E172" s="1"/>
      <c r="F172" s="2"/>
      <c r="G172" s="2"/>
      <c r="H172" s="1"/>
      <c r="I172" s="1"/>
      <c r="J172" s="3"/>
      <c r="K172" s="3"/>
      <c r="L172" s="3"/>
      <c r="M172" s="1"/>
      <c r="N172" s="115"/>
      <c r="O172" s="116"/>
      <c r="P172" s="117"/>
    </row>
    <row r="173" spans="1:16" s="8" customFormat="1" x14ac:dyDescent="0.55000000000000004">
      <c r="A173" s="1"/>
      <c r="B173" s="1"/>
      <c r="C173" s="1"/>
      <c r="D173" s="1"/>
      <c r="E173" s="1"/>
      <c r="F173" s="2"/>
      <c r="G173" s="2"/>
      <c r="H173" s="1"/>
      <c r="I173" s="1"/>
      <c r="J173" s="3"/>
      <c r="K173" s="3"/>
      <c r="L173" s="3"/>
      <c r="M173" s="1"/>
      <c r="N173" s="115"/>
      <c r="O173" s="116"/>
      <c r="P173" s="117"/>
    </row>
    <row r="174" spans="1:16" s="8" customFormat="1" x14ac:dyDescent="0.55000000000000004">
      <c r="A174" s="1"/>
      <c r="B174" s="1"/>
      <c r="C174" s="1"/>
      <c r="D174" s="1"/>
      <c r="E174" s="1"/>
      <c r="F174" s="2"/>
      <c r="G174" s="2"/>
      <c r="H174" s="1"/>
      <c r="I174" s="1"/>
      <c r="J174" s="3"/>
      <c r="K174" s="3"/>
      <c r="L174" s="3"/>
      <c r="M174" s="1"/>
      <c r="N174" s="115"/>
      <c r="O174" s="116"/>
      <c r="P174" s="117"/>
    </row>
    <row r="175" spans="1:16" s="8" customFormat="1" x14ac:dyDescent="0.55000000000000004">
      <c r="A175" s="1"/>
      <c r="B175" s="1"/>
      <c r="C175" s="1"/>
      <c r="D175" s="1"/>
      <c r="E175" s="1"/>
      <c r="F175" s="2"/>
      <c r="G175" s="2"/>
      <c r="H175" s="1"/>
      <c r="I175" s="1"/>
      <c r="J175" s="3"/>
      <c r="K175" s="3"/>
      <c r="L175" s="3"/>
      <c r="M175" s="1"/>
      <c r="N175" s="115"/>
      <c r="O175" s="116"/>
      <c r="P175" s="117"/>
    </row>
    <row r="176" spans="1:16" s="8" customFormat="1" x14ac:dyDescent="0.55000000000000004">
      <c r="A176" s="1"/>
      <c r="B176" s="1"/>
      <c r="C176" s="1"/>
      <c r="D176" s="1"/>
      <c r="E176" s="1"/>
      <c r="F176" s="2"/>
      <c r="G176" s="2"/>
      <c r="H176" s="1"/>
      <c r="I176" s="1"/>
      <c r="J176" s="3"/>
      <c r="K176" s="3"/>
      <c r="L176" s="3"/>
      <c r="M176" s="1"/>
      <c r="N176" s="115"/>
      <c r="O176" s="116"/>
      <c r="P176" s="117"/>
    </row>
    <row r="177" spans="1:16" s="8" customFormat="1" x14ac:dyDescent="0.55000000000000004">
      <c r="A177" s="1"/>
      <c r="B177" s="1"/>
      <c r="C177" s="1"/>
      <c r="D177" s="1"/>
      <c r="E177" s="1"/>
      <c r="F177" s="2"/>
      <c r="G177" s="2"/>
      <c r="H177" s="1"/>
      <c r="I177" s="1"/>
      <c r="J177" s="3"/>
      <c r="K177" s="3"/>
      <c r="L177" s="3"/>
      <c r="M177" s="1"/>
      <c r="N177" s="115"/>
      <c r="O177" s="116"/>
      <c r="P177" s="117"/>
    </row>
    <row r="178" spans="1:16" s="8" customFormat="1" x14ac:dyDescent="0.55000000000000004">
      <c r="A178" s="1"/>
      <c r="B178" s="1"/>
      <c r="C178" s="1"/>
      <c r="D178" s="1"/>
      <c r="E178" s="1"/>
      <c r="F178" s="2"/>
      <c r="G178" s="2"/>
      <c r="H178" s="1"/>
      <c r="I178" s="1"/>
      <c r="J178" s="3"/>
      <c r="K178" s="3"/>
      <c r="L178" s="3"/>
      <c r="M178" s="1"/>
      <c r="N178" s="115"/>
      <c r="O178" s="116"/>
      <c r="P178" s="117"/>
    </row>
    <row r="179" spans="1:16" s="8" customFormat="1" x14ac:dyDescent="0.55000000000000004">
      <c r="A179" s="1"/>
      <c r="B179" s="1"/>
      <c r="C179" s="1"/>
      <c r="D179" s="1"/>
      <c r="E179" s="1"/>
      <c r="F179" s="2"/>
      <c r="G179" s="2"/>
      <c r="H179" s="1"/>
      <c r="I179" s="1"/>
      <c r="J179" s="3"/>
      <c r="K179" s="3"/>
      <c r="L179" s="3"/>
      <c r="M179" s="1"/>
      <c r="N179" s="115"/>
      <c r="O179" s="116"/>
      <c r="P179" s="117"/>
    </row>
    <row r="180" spans="1:16" s="8" customFormat="1" x14ac:dyDescent="0.55000000000000004">
      <c r="A180" s="1"/>
      <c r="B180" s="1"/>
      <c r="C180" s="1"/>
      <c r="D180" s="1"/>
      <c r="E180" s="1"/>
      <c r="F180" s="2"/>
      <c r="G180" s="2"/>
      <c r="H180" s="1"/>
      <c r="I180" s="1"/>
      <c r="J180" s="3"/>
      <c r="K180" s="3"/>
      <c r="L180" s="3"/>
      <c r="M180" s="1"/>
      <c r="N180" s="115"/>
      <c r="O180" s="116"/>
      <c r="P180" s="117"/>
    </row>
    <row r="181" spans="1:16" s="8" customFormat="1" x14ac:dyDescent="0.55000000000000004">
      <c r="A181" s="1"/>
      <c r="B181" s="1"/>
      <c r="C181" s="1"/>
      <c r="D181" s="1"/>
      <c r="E181" s="1"/>
      <c r="F181" s="2"/>
      <c r="G181" s="2"/>
      <c r="H181" s="1"/>
      <c r="I181" s="1"/>
      <c r="J181" s="3"/>
      <c r="K181" s="3"/>
      <c r="L181" s="3"/>
      <c r="M181" s="1"/>
      <c r="N181" s="115"/>
      <c r="O181" s="116"/>
      <c r="P181" s="117"/>
    </row>
    <row r="182" spans="1:16" s="8" customFormat="1" x14ac:dyDescent="0.55000000000000004">
      <c r="A182" s="1"/>
      <c r="B182" s="1"/>
      <c r="C182" s="1"/>
      <c r="D182" s="1"/>
      <c r="E182" s="1"/>
      <c r="F182" s="2"/>
      <c r="G182" s="2"/>
      <c r="H182" s="1"/>
      <c r="I182" s="1"/>
      <c r="J182" s="3"/>
      <c r="K182" s="3"/>
      <c r="L182" s="3"/>
      <c r="M182" s="1"/>
      <c r="N182" s="115"/>
      <c r="O182" s="116"/>
      <c r="P182" s="117"/>
    </row>
    <row r="183" spans="1:16" s="8" customFormat="1" x14ac:dyDescent="0.55000000000000004">
      <c r="A183" s="1"/>
      <c r="B183" s="1"/>
      <c r="C183" s="1"/>
      <c r="D183" s="1"/>
      <c r="E183" s="1"/>
      <c r="F183" s="2"/>
      <c r="G183" s="2"/>
      <c r="H183" s="1"/>
      <c r="I183" s="1"/>
      <c r="J183" s="3"/>
      <c r="K183" s="3"/>
      <c r="L183" s="3"/>
      <c r="M183" s="1"/>
      <c r="N183" s="115"/>
      <c r="O183" s="116"/>
      <c r="P183" s="117"/>
    </row>
    <row r="184" spans="1:16" s="8" customFormat="1" x14ac:dyDescent="0.55000000000000004">
      <c r="A184" s="1"/>
      <c r="B184" s="1"/>
      <c r="C184" s="1"/>
      <c r="D184" s="1"/>
      <c r="E184" s="1"/>
      <c r="F184" s="2"/>
      <c r="G184" s="2"/>
      <c r="H184" s="1"/>
      <c r="I184" s="1"/>
      <c r="J184" s="3"/>
      <c r="K184" s="3"/>
      <c r="L184" s="3"/>
      <c r="M184" s="1"/>
      <c r="N184" s="115"/>
      <c r="O184" s="116"/>
      <c r="P184" s="117"/>
    </row>
    <row r="185" spans="1:16" s="8" customFormat="1" x14ac:dyDescent="0.55000000000000004">
      <c r="A185" s="1"/>
      <c r="B185" s="1"/>
      <c r="C185" s="1"/>
      <c r="D185" s="1"/>
      <c r="E185" s="1"/>
      <c r="F185" s="2"/>
      <c r="G185" s="2"/>
      <c r="H185" s="1"/>
      <c r="I185" s="1"/>
      <c r="J185" s="3"/>
      <c r="K185" s="3"/>
      <c r="L185" s="3"/>
      <c r="M185" s="1"/>
      <c r="N185" s="115"/>
      <c r="O185" s="116"/>
      <c r="P185" s="117"/>
    </row>
    <row r="186" spans="1:16" s="8" customFormat="1" x14ac:dyDescent="0.55000000000000004">
      <c r="A186" s="1"/>
      <c r="B186" s="1"/>
      <c r="C186" s="1"/>
      <c r="D186" s="1"/>
      <c r="E186" s="1"/>
      <c r="F186" s="2"/>
      <c r="G186" s="2"/>
      <c r="H186" s="1"/>
      <c r="I186" s="1"/>
      <c r="J186" s="3"/>
      <c r="K186" s="3"/>
      <c r="L186" s="3"/>
      <c r="M186" s="1"/>
      <c r="N186" s="115"/>
      <c r="O186" s="116"/>
      <c r="P186" s="117"/>
    </row>
    <row r="187" spans="1:16" s="8" customFormat="1" x14ac:dyDescent="0.55000000000000004">
      <c r="A187" s="1"/>
      <c r="B187" s="1"/>
      <c r="C187" s="1"/>
      <c r="D187" s="1"/>
      <c r="E187" s="1"/>
      <c r="F187" s="2"/>
      <c r="G187" s="2"/>
      <c r="H187" s="1"/>
      <c r="I187" s="1"/>
      <c r="J187" s="3"/>
      <c r="K187" s="3"/>
      <c r="L187" s="3"/>
      <c r="M187" s="1"/>
      <c r="N187" s="115"/>
      <c r="O187" s="116"/>
      <c r="P187" s="117"/>
    </row>
    <row r="188" spans="1:16" s="8" customFormat="1" x14ac:dyDescent="0.55000000000000004">
      <c r="A188" s="1"/>
      <c r="B188" s="1"/>
      <c r="C188" s="1"/>
      <c r="D188" s="1"/>
      <c r="E188" s="1"/>
      <c r="F188" s="2"/>
      <c r="G188" s="2"/>
      <c r="H188" s="1"/>
      <c r="I188" s="1"/>
      <c r="J188" s="3"/>
      <c r="K188" s="3"/>
      <c r="L188" s="3"/>
      <c r="M188" s="1"/>
      <c r="N188" s="115"/>
      <c r="O188" s="116"/>
      <c r="P188" s="117"/>
    </row>
    <row r="189" spans="1:16" s="8" customFormat="1" x14ac:dyDescent="0.55000000000000004">
      <c r="A189" s="1"/>
      <c r="B189" s="1"/>
      <c r="C189" s="1"/>
      <c r="D189" s="1"/>
      <c r="E189" s="1"/>
      <c r="F189" s="2"/>
      <c r="G189" s="2"/>
      <c r="H189" s="1"/>
      <c r="I189" s="1"/>
      <c r="J189" s="3"/>
      <c r="K189" s="3"/>
      <c r="L189" s="3"/>
      <c r="M189" s="1"/>
      <c r="N189" s="115"/>
      <c r="O189" s="116"/>
      <c r="P189" s="117"/>
    </row>
    <row r="190" spans="1:16" s="8" customFormat="1" x14ac:dyDescent="0.55000000000000004">
      <c r="A190" s="1"/>
      <c r="B190" s="1"/>
      <c r="C190" s="1"/>
      <c r="D190" s="1"/>
      <c r="E190" s="1"/>
      <c r="F190" s="2"/>
      <c r="G190" s="2"/>
      <c r="H190" s="1"/>
      <c r="I190" s="1"/>
      <c r="J190" s="3"/>
      <c r="K190" s="3"/>
      <c r="L190" s="3"/>
      <c r="M190" s="1"/>
      <c r="N190" s="115"/>
      <c r="O190" s="116"/>
      <c r="P190" s="117"/>
    </row>
    <row r="191" spans="1:16" s="8" customFormat="1" x14ac:dyDescent="0.55000000000000004">
      <c r="A191" s="1"/>
      <c r="B191" s="1"/>
      <c r="C191" s="1"/>
      <c r="D191" s="1"/>
      <c r="E191" s="1"/>
      <c r="F191" s="2"/>
      <c r="G191" s="2"/>
      <c r="H191" s="1"/>
      <c r="I191" s="1"/>
      <c r="J191" s="3"/>
      <c r="K191" s="3"/>
      <c r="L191" s="3"/>
      <c r="M191" s="1"/>
      <c r="N191" s="124"/>
      <c r="O191" s="116"/>
      <c r="P191" s="117"/>
    </row>
    <row r="192" spans="1:16" s="8" customFormat="1" x14ac:dyDescent="0.55000000000000004">
      <c r="A192" s="1"/>
      <c r="B192" s="1"/>
      <c r="C192" s="1"/>
      <c r="D192" s="1"/>
      <c r="E192" s="1"/>
      <c r="F192" s="2"/>
      <c r="G192" s="2"/>
      <c r="H192" s="1"/>
      <c r="I192" s="1"/>
      <c r="J192" s="3"/>
      <c r="K192" s="3"/>
      <c r="L192" s="3"/>
      <c r="M192" s="1"/>
      <c r="N192" s="115"/>
      <c r="O192" s="116"/>
      <c r="P192" s="117"/>
    </row>
    <row r="193" spans="1:16" s="8" customFormat="1" x14ac:dyDescent="0.55000000000000004">
      <c r="A193" s="1"/>
      <c r="B193" s="1"/>
      <c r="C193" s="1"/>
      <c r="D193" s="1"/>
      <c r="E193" s="1"/>
      <c r="F193" s="2"/>
      <c r="G193" s="2"/>
      <c r="H193" s="1"/>
      <c r="I193" s="1"/>
      <c r="J193" s="3"/>
      <c r="K193" s="3"/>
      <c r="L193" s="3"/>
      <c r="M193" s="1"/>
      <c r="N193" s="115"/>
      <c r="O193" s="116"/>
      <c r="P193" s="117"/>
    </row>
    <row r="194" spans="1:16" s="8" customFormat="1" x14ac:dyDescent="0.55000000000000004">
      <c r="A194" s="1"/>
      <c r="B194" s="1"/>
      <c r="C194" s="1"/>
      <c r="D194" s="1"/>
      <c r="E194" s="1"/>
      <c r="F194" s="2"/>
      <c r="G194" s="2"/>
      <c r="H194" s="1"/>
      <c r="I194" s="1"/>
      <c r="J194" s="3"/>
      <c r="K194" s="3"/>
      <c r="L194" s="3"/>
      <c r="M194" s="1"/>
      <c r="N194" s="115"/>
      <c r="O194" s="116"/>
      <c r="P194" s="117"/>
    </row>
    <row r="195" spans="1:16" s="8" customFormat="1" x14ac:dyDescent="0.55000000000000004">
      <c r="A195" s="1"/>
      <c r="B195" s="1"/>
      <c r="C195" s="1"/>
      <c r="D195" s="1"/>
      <c r="E195" s="1"/>
      <c r="F195" s="2"/>
      <c r="G195" s="2"/>
      <c r="H195" s="1"/>
      <c r="I195" s="1"/>
      <c r="J195" s="3"/>
      <c r="K195" s="3"/>
      <c r="L195" s="3"/>
      <c r="M195" s="1"/>
      <c r="N195" s="115"/>
      <c r="O195" s="116"/>
      <c r="P195" s="117"/>
    </row>
    <row r="196" spans="1:16" s="8" customFormat="1" x14ac:dyDescent="0.55000000000000004">
      <c r="A196" s="1"/>
      <c r="B196" s="1"/>
      <c r="C196" s="1"/>
      <c r="D196" s="1"/>
      <c r="E196" s="1"/>
      <c r="F196" s="2"/>
      <c r="G196" s="2"/>
      <c r="H196" s="1"/>
      <c r="I196" s="1"/>
      <c r="J196" s="3"/>
      <c r="K196" s="3"/>
      <c r="L196" s="3"/>
      <c r="M196" s="1"/>
      <c r="N196" s="115"/>
      <c r="O196" s="116"/>
      <c r="P196" s="117"/>
    </row>
    <row r="197" spans="1:16" s="8" customFormat="1" x14ac:dyDescent="0.55000000000000004">
      <c r="A197" s="1"/>
      <c r="B197" s="1"/>
      <c r="C197" s="1"/>
      <c r="D197" s="1"/>
      <c r="E197" s="1"/>
      <c r="F197" s="2"/>
      <c r="G197" s="2"/>
      <c r="H197" s="1"/>
      <c r="I197" s="1"/>
      <c r="J197" s="3"/>
      <c r="K197" s="3"/>
      <c r="L197" s="3"/>
      <c r="M197" s="1"/>
      <c r="N197" s="115"/>
      <c r="O197" s="116"/>
      <c r="P197" s="117"/>
    </row>
    <row r="198" spans="1:16" s="8" customFormat="1" x14ac:dyDescent="0.55000000000000004">
      <c r="A198" s="1"/>
      <c r="B198" s="1"/>
      <c r="C198" s="1"/>
      <c r="D198" s="1"/>
      <c r="E198" s="1"/>
      <c r="F198" s="2"/>
      <c r="G198" s="2"/>
      <c r="H198" s="1"/>
      <c r="I198" s="1"/>
      <c r="J198" s="3"/>
      <c r="K198" s="3"/>
      <c r="L198" s="3"/>
      <c r="M198" s="1"/>
      <c r="N198" s="115"/>
      <c r="O198" s="116"/>
      <c r="P198" s="117"/>
    </row>
    <row r="199" spans="1:16" s="8" customFormat="1" x14ac:dyDescent="0.55000000000000004">
      <c r="A199" s="1"/>
      <c r="B199" s="1"/>
      <c r="C199" s="1"/>
      <c r="D199" s="1"/>
      <c r="E199" s="1"/>
      <c r="F199" s="2"/>
      <c r="G199" s="2"/>
      <c r="H199" s="1"/>
      <c r="I199" s="1"/>
      <c r="J199" s="3"/>
      <c r="K199" s="3"/>
      <c r="L199" s="3"/>
      <c r="M199" s="1"/>
      <c r="N199" s="115"/>
      <c r="O199" s="116"/>
      <c r="P199" s="117"/>
    </row>
    <row r="200" spans="1:16" s="8" customFormat="1" x14ac:dyDescent="0.55000000000000004">
      <c r="A200" s="1"/>
      <c r="B200" s="1"/>
      <c r="C200" s="1"/>
      <c r="D200" s="1"/>
      <c r="E200" s="1"/>
      <c r="F200" s="2"/>
      <c r="G200" s="2"/>
      <c r="H200" s="1"/>
      <c r="I200" s="1"/>
      <c r="J200" s="3"/>
      <c r="K200" s="3"/>
      <c r="L200" s="3"/>
      <c r="M200" s="1"/>
      <c r="N200" s="115"/>
      <c r="O200" s="116"/>
      <c r="P200" s="117"/>
    </row>
    <row r="201" spans="1:16" s="8" customFormat="1" x14ac:dyDescent="0.55000000000000004">
      <c r="A201" s="1"/>
      <c r="B201" s="1"/>
      <c r="C201" s="1"/>
      <c r="D201" s="1"/>
      <c r="E201" s="1"/>
      <c r="F201" s="2"/>
      <c r="G201" s="2"/>
      <c r="H201" s="1"/>
      <c r="I201" s="1"/>
      <c r="J201" s="3"/>
      <c r="K201" s="3"/>
      <c r="L201" s="3"/>
      <c r="M201" s="1"/>
      <c r="N201" s="115"/>
      <c r="O201" s="116"/>
      <c r="P201" s="117"/>
    </row>
    <row r="202" spans="1:16" s="8" customFormat="1" x14ac:dyDescent="0.55000000000000004">
      <c r="A202" s="1"/>
      <c r="B202" s="1"/>
      <c r="C202" s="1"/>
      <c r="D202" s="1"/>
      <c r="E202" s="1"/>
      <c r="F202" s="2"/>
      <c r="G202" s="2"/>
      <c r="H202" s="1"/>
      <c r="I202" s="1"/>
      <c r="J202" s="3"/>
      <c r="K202" s="3"/>
      <c r="L202" s="3"/>
      <c r="M202" s="1"/>
      <c r="N202" s="115"/>
      <c r="O202" s="116"/>
      <c r="P202" s="117"/>
    </row>
    <row r="203" spans="1:16" s="8" customFormat="1" x14ac:dyDescent="0.55000000000000004">
      <c r="A203" s="1"/>
      <c r="B203" s="1"/>
      <c r="C203" s="1"/>
      <c r="D203" s="1"/>
      <c r="E203" s="1"/>
      <c r="F203" s="2"/>
      <c r="G203" s="2"/>
      <c r="H203" s="1"/>
      <c r="I203" s="1"/>
      <c r="J203" s="3"/>
      <c r="K203" s="3"/>
      <c r="L203" s="3"/>
      <c r="M203" s="1"/>
      <c r="N203" s="115"/>
      <c r="O203" s="116"/>
      <c r="P203" s="117"/>
    </row>
    <row r="204" spans="1:16" s="8" customFormat="1" x14ac:dyDescent="0.55000000000000004">
      <c r="A204" s="1"/>
      <c r="B204" s="1"/>
      <c r="C204" s="1"/>
      <c r="D204" s="1"/>
      <c r="E204" s="1"/>
      <c r="F204" s="2"/>
      <c r="G204" s="2"/>
      <c r="H204" s="1"/>
      <c r="I204" s="1"/>
      <c r="J204" s="3"/>
      <c r="K204" s="3"/>
      <c r="L204" s="3"/>
      <c r="M204" s="1"/>
      <c r="N204" s="115"/>
      <c r="O204" s="116"/>
      <c r="P204" s="117"/>
    </row>
    <row r="205" spans="1:16" s="8" customFormat="1" x14ac:dyDescent="0.55000000000000004">
      <c r="A205" s="1"/>
      <c r="B205" s="1"/>
      <c r="C205" s="1"/>
      <c r="D205" s="1"/>
      <c r="E205" s="1"/>
      <c r="F205" s="2"/>
      <c r="G205" s="2"/>
      <c r="H205" s="1"/>
      <c r="I205" s="1"/>
      <c r="J205" s="3"/>
      <c r="K205" s="3"/>
      <c r="L205" s="3"/>
      <c r="M205" s="1"/>
      <c r="N205" s="115"/>
      <c r="O205" s="116"/>
      <c r="P205" s="117"/>
    </row>
    <row r="206" spans="1:16" s="8" customFormat="1" x14ac:dyDescent="0.55000000000000004">
      <c r="A206" s="1"/>
      <c r="B206" s="1"/>
      <c r="C206" s="1"/>
      <c r="D206" s="1"/>
      <c r="E206" s="1"/>
      <c r="F206" s="2"/>
      <c r="G206" s="2"/>
      <c r="H206" s="1"/>
      <c r="I206" s="1"/>
      <c r="J206" s="3"/>
      <c r="K206" s="3"/>
      <c r="L206" s="3"/>
      <c r="M206" s="1"/>
      <c r="N206" s="115"/>
      <c r="O206" s="116"/>
      <c r="P206" s="117"/>
    </row>
    <row r="207" spans="1:16" s="8" customFormat="1" x14ac:dyDescent="0.55000000000000004">
      <c r="A207" s="1"/>
      <c r="B207" s="1"/>
      <c r="C207" s="1"/>
      <c r="D207" s="1"/>
      <c r="E207" s="1"/>
      <c r="F207" s="2"/>
      <c r="G207" s="2"/>
      <c r="H207" s="1"/>
      <c r="I207" s="1"/>
      <c r="J207" s="3"/>
      <c r="K207" s="3"/>
      <c r="L207" s="3"/>
      <c r="M207" s="1"/>
      <c r="N207" s="115"/>
      <c r="O207" s="116"/>
      <c r="P207" s="117"/>
    </row>
    <row r="208" spans="1:16" s="8" customFormat="1" x14ac:dyDescent="0.55000000000000004">
      <c r="A208" s="1"/>
      <c r="B208" s="1"/>
      <c r="C208" s="1"/>
      <c r="D208" s="1"/>
      <c r="E208" s="1"/>
      <c r="F208" s="2"/>
      <c r="G208" s="2"/>
      <c r="H208" s="1"/>
      <c r="I208" s="1"/>
      <c r="J208" s="3"/>
      <c r="K208" s="3"/>
      <c r="L208" s="3"/>
      <c r="M208" s="1"/>
      <c r="N208" s="115"/>
      <c r="O208" s="116"/>
      <c r="P208" s="117"/>
    </row>
    <row r="209" spans="1:16" s="8" customFormat="1" x14ac:dyDescent="0.55000000000000004">
      <c r="A209" s="1"/>
      <c r="B209" s="1"/>
      <c r="C209" s="1"/>
      <c r="D209" s="1"/>
      <c r="E209" s="1"/>
      <c r="F209" s="2"/>
      <c r="G209" s="2"/>
      <c r="H209" s="1"/>
      <c r="I209" s="1"/>
      <c r="J209" s="3"/>
      <c r="K209" s="3"/>
      <c r="L209" s="3"/>
      <c r="M209" s="1"/>
      <c r="N209" s="115"/>
      <c r="O209" s="116"/>
      <c r="P209" s="117"/>
    </row>
    <row r="210" spans="1:16" s="8" customFormat="1" x14ac:dyDescent="0.55000000000000004">
      <c r="A210" s="1"/>
      <c r="B210" s="1"/>
      <c r="C210" s="1"/>
      <c r="D210" s="1"/>
      <c r="E210" s="1"/>
      <c r="F210" s="2"/>
      <c r="G210" s="2"/>
      <c r="H210" s="1"/>
      <c r="I210" s="1"/>
      <c r="J210" s="3"/>
      <c r="K210" s="3"/>
      <c r="L210" s="3"/>
      <c r="M210" s="1"/>
      <c r="N210" s="115"/>
      <c r="O210" s="116"/>
      <c r="P210" s="117"/>
    </row>
    <row r="211" spans="1:16" s="8" customFormat="1" x14ac:dyDescent="0.55000000000000004">
      <c r="A211" s="1"/>
      <c r="B211" s="1"/>
      <c r="C211" s="1"/>
      <c r="D211" s="1"/>
      <c r="E211" s="1"/>
      <c r="F211" s="2"/>
      <c r="G211" s="2"/>
      <c r="H211" s="1"/>
      <c r="I211" s="1"/>
      <c r="J211" s="3"/>
      <c r="K211" s="3"/>
      <c r="L211" s="3"/>
      <c r="M211" s="1"/>
      <c r="N211" s="115"/>
      <c r="O211" s="116"/>
      <c r="P211" s="117"/>
    </row>
    <row r="212" spans="1:16" s="8" customFormat="1" x14ac:dyDescent="0.55000000000000004">
      <c r="A212" s="1"/>
      <c r="B212" s="1"/>
      <c r="C212" s="1"/>
      <c r="D212" s="1"/>
      <c r="E212" s="1"/>
      <c r="F212" s="2"/>
      <c r="G212" s="2"/>
      <c r="H212" s="1"/>
      <c r="I212" s="1"/>
      <c r="J212" s="3"/>
      <c r="K212" s="3"/>
      <c r="L212" s="3"/>
      <c r="M212" s="1"/>
      <c r="N212" s="115"/>
      <c r="O212" s="116"/>
      <c r="P212" s="117"/>
    </row>
    <row r="213" spans="1:16" s="8" customFormat="1" x14ac:dyDescent="0.55000000000000004">
      <c r="A213" s="1"/>
      <c r="B213" s="1"/>
      <c r="C213" s="1"/>
      <c r="D213" s="1"/>
      <c r="E213" s="1"/>
      <c r="F213" s="2"/>
      <c r="G213" s="2"/>
      <c r="H213" s="1"/>
      <c r="I213" s="1"/>
      <c r="J213" s="3"/>
      <c r="K213" s="3"/>
      <c r="L213" s="3"/>
      <c r="M213" s="1"/>
      <c r="N213" s="115"/>
      <c r="O213" s="116"/>
      <c r="P213" s="117"/>
    </row>
    <row r="214" spans="1:16" s="8" customFormat="1" x14ac:dyDescent="0.55000000000000004">
      <c r="A214" s="1"/>
      <c r="B214" s="1"/>
      <c r="C214" s="1"/>
      <c r="D214" s="1"/>
      <c r="E214" s="1"/>
      <c r="F214" s="2"/>
      <c r="G214" s="2"/>
      <c r="H214" s="1"/>
      <c r="I214" s="1"/>
      <c r="J214" s="3"/>
      <c r="K214" s="3"/>
      <c r="L214" s="3"/>
      <c r="M214" s="1"/>
      <c r="N214" s="115"/>
      <c r="O214" s="116"/>
      <c r="P214" s="117"/>
    </row>
    <row r="215" spans="1:16" s="8" customFormat="1" x14ac:dyDescent="0.55000000000000004">
      <c r="A215" s="1"/>
      <c r="B215" s="1"/>
      <c r="C215" s="1"/>
      <c r="D215" s="1"/>
      <c r="E215" s="1"/>
      <c r="F215" s="2"/>
      <c r="G215" s="2"/>
      <c r="H215" s="1"/>
      <c r="I215" s="1"/>
      <c r="J215" s="3"/>
      <c r="K215" s="3"/>
      <c r="L215" s="3"/>
      <c r="M215" s="1"/>
      <c r="N215" s="115"/>
      <c r="O215" s="116"/>
      <c r="P215" s="117"/>
    </row>
    <row r="216" spans="1:16" s="8" customFormat="1" x14ac:dyDescent="0.55000000000000004">
      <c r="A216" s="1"/>
      <c r="B216" s="1"/>
      <c r="C216" s="1"/>
      <c r="D216" s="1"/>
      <c r="E216" s="1"/>
      <c r="F216" s="2"/>
      <c r="G216" s="2"/>
      <c r="H216" s="1"/>
      <c r="I216" s="1"/>
      <c r="J216" s="3"/>
      <c r="K216" s="3"/>
      <c r="L216" s="3"/>
      <c r="M216" s="1"/>
      <c r="N216" s="115"/>
      <c r="O216" s="116"/>
      <c r="P216" s="117"/>
    </row>
    <row r="217" spans="1:16" s="8" customFormat="1" x14ac:dyDescent="0.55000000000000004">
      <c r="A217" s="1"/>
      <c r="B217" s="1"/>
      <c r="C217" s="1"/>
      <c r="D217" s="1"/>
      <c r="E217" s="1"/>
      <c r="F217" s="2"/>
      <c r="G217" s="2"/>
      <c r="H217" s="1"/>
      <c r="I217" s="1"/>
      <c r="J217" s="3"/>
      <c r="K217" s="3"/>
      <c r="L217" s="3"/>
      <c r="M217" s="1"/>
      <c r="N217" s="115"/>
      <c r="O217" s="116"/>
      <c r="P217" s="117"/>
    </row>
    <row r="218" spans="1:16" s="8" customFormat="1" x14ac:dyDescent="0.55000000000000004">
      <c r="A218" s="1"/>
      <c r="B218" s="1"/>
      <c r="C218" s="1"/>
      <c r="D218" s="1"/>
      <c r="E218" s="1"/>
      <c r="F218" s="2"/>
      <c r="G218" s="2"/>
      <c r="H218" s="1"/>
      <c r="I218" s="1"/>
      <c r="J218" s="3"/>
      <c r="K218" s="3"/>
      <c r="L218" s="3"/>
      <c r="M218" s="1"/>
      <c r="N218" s="115"/>
      <c r="O218" s="116"/>
      <c r="P218" s="117"/>
    </row>
    <row r="219" spans="1:16" s="8" customFormat="1" x14ac:dyDescent="0.55000000000000004">
      <c r="A219" s="1"/>
      <c r="B219" s="1"/>
      <c r="C219" s="1"/>
      <c r="D219" s="1"/>
      <c r="E219" s="1"/>
      <c r="F219" s="2"/>
      <c r="G219" s="2"/>
      <c r="H219" s="1"/>
      <c r="I219" s="1"/>
      <c r="J219" s="3"/>
      <c r="K219" s="3"/>
      <c r="L219" s="3"/>
      <c r="M219" s="1"/>
      <c r="N219" s="115"/>
      <c r="O219" s="116"/>
      <c r="P219" s="117"/>
    </row>
    <row r="220" spans="1:16" s="8" customFormat="1" x14ac:dyDescent="0.55000000000000004">
      <c r="A220" s="1"/>
      <c r="B220" s="1"/>
      <c r="C220" s="1"/>
      <c r="D220" s="1"/>
      <c r="E220" s="1"/>
      <c r="F220" s="2"/>
      <c r="G220" s="2"/>
      <c r="H220" s="1"/>
      <c r="I220" s="1"/>
      <c r="J220" s="3"/>
      <c r="K220" s="3"/>
      <c r="L220" s="3"/>
      <c r="M220" s="1"/>
      <c r="N220" s="115"/>
      <c r="O220" s="116"/>
      <c r="P220" s="117"/>
    </row>
    <row r="221" spans="1:16" s="8" customFormat="1" x14ac:dyDescent="0.55000000000000004">
      <c r="A221" s="1"/>
      <c r="B221" s="1"/>
      <c r="C221" s="1"/>
      <c r="D221" s="1"/>
      <c r="E221" s="1"/>
      <c r="F221" s="2"/>
      <c r="G221" s="2"/>
      <c r="H221" s="1"/>
      <c r="I221" s="1"/>
      <c r="J221" s="3"/>
      <c r="K221" s="3"/>
      <c r="L221" s="3"/>
      <c r="M221" s="1"/>
      <c r="N221" s="115"/>
      <c r="O221" s="116"/>
      <c r="P221" s="117"/>
    </row>
    <row r="222" spans="1:16" s="8" customFormat="1" x14ac:dyDescent="0.55000000000000004">
      <c r="A222" s="1"/>
      <c r="B222" s="1"/>
      <c r="C222" s="1"/>
      <c r="D222" s="1"/>
      <c r="E222" s="1"/>
      <c r="F222" s="2"/>
      <c r="G222" s="2"/>
      <c r="H222" s="1"/>
      <c r="I222" s="1"/>
      <c r="J222" s="3"/>
      <c r="K222" s="3"/>
      <c r="L222" s="3"/>
      <c r="M222" s="1"/>
      <c r="N222" s="115"/>
      <c r="O222" s="116"/>
      <c r="P222" s="117"/>
    </row>
    <row r="223" spans="1:16" s="8" customFormat="1" x14ac:dyDescent="0.55000000000000004">
      <c r="A223" s="1"/>
      <c r="B223" s="1"/>
      <c r="C223" s="1"/>
      <c r="D223" s="1"/>
      <c r="E223" s="1"/>
      <c r="F223" s="2"/>
      <c r="G223" s="2"/>
      <c r="H223" s="1"/>
      <c r="I223" s="1"/>
      <c r="J223" s="3"/>
      <c r="K223" s="3"/>
      <c r="L223" s="3"/>
      <c r="M223" s="1"/>
      <c r="N223" s="115"/>
      <c r="O223" s="116"/>
      <c r="P223" s="117"/>
    </row>
    <row r="224" spans="1:16" s="8" customFormat="1" x14ac:dyDescent="0.55000000000000004">
      <c r="A224" s="1"/>
      <c r="B224" s="1"/>
      <c r="C224" s="1"/>
      <c r="D224" s="1"/>
      <c r="E224" s="1"/>
      <c r="F224" s="2"/>
      <c r="G224" s="2"/>
      <c r="H224" s="1"/>
      <c r="I224" s="1"/>
      <c r="J224" s="3"/>
      <c r="K224" s="3"/>
      <c r="L224" s="3"/>
      <c r="M224" s="1"/>
      <c r="N224" s="115"/>
      <c r="O224" s="116"/>
      <c r="P224" s="117"/>
    </row>
    <row r="225" spans="1:16" s="8" customFormat="1" x14ac:dyDescent="0.55000000000000004">
      <c r="A225" s="1"/>
      <c r="B225" s="1"/>
      <c r="C225" s="1"/>
      <c r="D225" s="1"/>
      <c r="E225" s="1"/>
      <c r="F225" s="2"/>
      <c r="G225" s="2"/>
      <c r="H225" s="1"/>
      <c r="I225" s="1"/>
      <c r="J225" s="3"/>
      <c r="K225" s="3"/>
      <c r="L225" s="3"/>
      <c r="M225" s="1"/>
      <c r="N225" s="115"/>
      <c r="O225" s="116"/>
      <c r="P225" s="117"/>
    </row>
    <row r="226" spans="1:16" s="8" customFormat="1" x14ac:dyDescent="0.55000000000000004">
      <c r="A226" s="1"/>
      <c r="B226" s="1"/>
      <c r="C226" s="1"/>
      <c r="D226" s="1"/>
      <c r="E226" s="1"/>
      <c r="F226" s="2"/>
      <c r="G226" s="2"/>
      <c r="H226" s="1"/>
      <c r="I226" s="1"/>
      <c r="J226" s="3"/>
      <c r="K226" s="3"/>
      <c r="L226" s="3"/>
      <c r="M226" s="1"/>
      <c r="N226" s="115"/>
      <c r="O226" s="116"/>
      <c r="P226" s="117"/>
    </row>
    <row r="227" spans="1:16" s="8" customFormat="1" x14ac:dyDescent="0.55000000000000004">
      <c r="A227" s="1"/>
      <c r="B227" s="1"/>
      <c r="C227" s="1"/>
      <c r="D227" s="1"/>
      <c r="E227" s="1"/>
      <c r="F227" s="2"/>
      <c r="G227" s="2"/>
      <c r="H227" s="1"/>
      <c r="I227" s="1"/>
      <c r="J227" s="3"/>
      <c r="K227" s="3"/>
      <c r="L227" s="3"/>
      <c r="M227" s="1"/>
      <c r="N227" s="115"/>
      <c r="O227" s="116"/>
      <c r="P227" s="117"/>
    </row>
    <row r="228" spans="1:16" s="8" customFormat="1" x14ac:dyDescent="0.55000000000000004">
      <c r="A228" s="1"/>
      <c r="B228" s="1"/>
      <c r="C228" s="1"/>
      <c r="D228" s="1"/>
      <c r="E228" s="1"/>
      <c r="F228" s="2"/>
      <c r="G228" s="2"/>
      <c r="H228" s="1"/>
      <c r="I228" s="1"/>
      <c r="J228" s="3"/>
      <c r="K228" s="3"/>
      <c r="L228" s="3"/>
      <c r="M228" s="1"/>
      <c r="N228" s="115"/>
      <c r="O228" s="116"/>
      <c r="P228" s="117"/>
    </row>
    <row r="229" spans="1:16" s="8" customFormat="1" x14ac:dyDescent="0.55000000000000004">
      <c r="A229" s="1"/>
      <c r="B229" s="1"/>
      <c r="C229" s="1"/>
      <c r="D229" s="1"/>
      <c r="E229" s="1"/>
      <c r="F229" s="2"/>
      <c r="G229" s="2"/>
      <c r="H229" s="1"/>
      <c r="I229" s="1"/>
      <c r="J229" s="3"/>
      <c r="K229" s="3"/>
      <c r="L229" s="3"/>
      <c r="M229" s="1"/>
      <c r="N229" s="115"/>
      <c r="O229" s="116"/>
      <c r="P229" s="117"/>
    </row>
    <row r="230" spans="1:16" s="8" customFormat="1" x14ac:dyDescent="0.55000000000000004">
      <c r="A230" s="1"/>
      <c r="B230" s="1"/>
      <c r="C230" s="1"/>
      <c r="D230" s="1"/>
      <c r="E230" s="1"/>
      <c r="F230" s="2"/>
      <c r="G230" s="2"/>
      <c r="H230" s="1"/>
      <c r="I230" s="1"/>
      <c r="J230" s="3"/>
      <c r="K230" s="3"/>
      <c r="L230" s="3"/>
      <c r="M230" s="1"/>
      <c r="N230" s="115"/>
      <c r="O230" s="116"/>
      <c r="P230" s="117"/>
    </row>
    <row r="231" spans="1:16" s="8" customFormat="1" x14ac:dyDescent="0.55000000000000004">
      <c r="A231" s="1"/>
      <c r="B231" s="1"/>
      <c r="C231" s="1"/>
      <c r="D231" s="1"/>
      <c r="E231" s="1"/>
      <c r="F231" s="2"/>
      <c r="G231" s="2"/>
      <c r="H231" s="1"/>
      <c r="I231" s="1"/>
      <c r="J231" s="3"/>
      <c r="K231" s="3"/>
      <c r="L231" s="3"/>
      <c r="M231" s="1"/>
      <c r="N231" s="115"/>
      <c r="O231" s="116"/>
      <c r="P231" s="117"/>
    </row>
    <row r="232" spans="1:16" s="8" customFormat="1" x14ac:dyDescent="0.55000000000000004">
      <c r="A232" s="1"/>
      <c r="B232" s="1"/>
      <c r="C232" s="1"/>
      <c r="D232" s="1"/>
      <c r="E232" s="1"/>
      <c r="F232" s="2"/>
      <c r="G232" s="2"/>
      <c r="H232" s="1"/>
      <c r="I232" s="1"/>
      <c r="J232" s="3"/>
      <c r="K232" s="3"/>
      <c r="L232" s="3"/>
      <c r="M232" s="1"/>
      <c r="N232" s="115"/>
      <c r="O232" s="116"/>
      <c r="P232" s="117"/>
    </row>
    <row r="233" spans="1:16" s="8" customFormat="1" x14ac:dyDescent="0.55000000000000004">
      <c r="A233" s="1"/>
      <c r="B233" s="1"/>
      <c r="C233" s="1"/>
      <c r="D233" s="1"/>
      <c r="E233" s="1"/>
      <c r="F233" s="2"/>
      <c r="G233" s="2"/>
      <c r="H233" s="1"/>
      <c r="I233" s="1"/>
      <c r="J233" s="3"/>
      <c r="K233" s="3"/>
      <c r="L233" s="3"/>
      <c r="M233" s="1"/>
      <c r="N233" s="115"/>
      <c r="O233" s="116"/>
      <c r="P233" s="117"/>
    </row>
    <row r="234" spans="1:16" s="8" customFormat="1" x14ac:dyDescent="0.55000000000000004">
      <c r="A234" s="1"/>
      <c r="B234" s="1"/>
      <c r="C234" s="1"/>
      <c r="D234" s="1"/>
      <c r="E234" s="1"/>
      <c r="F234" s="2"/>
      <c r="G234" s="2"/>
      <c r="H234" s="1"/>
      <c r="I234" s="1"/>
      <c r="J234" s="3"/>
      <c r="K234" s="3"/>
      <c r="L234" s="3"/>
      <c r="M234" s="1"/>
      <c r="N234" s="115"/>
      <c r="O234" s="116"/>
      <c r="P234" s="117"/>
    </row>
    <row r="235" spans="1:16" s="8" customFormat="1" x14ac:dyDescent="0.55000000000000004">
      <c r="A235" s="1"/>
      <c r="B235" s="1"/>
      <c r="C235" s="1"/>
      <c r="D235" s="1"/>
      <c r="E235" s="1"/>
      <c r="F235" s="2"/>
      <c r="G235" s="2"/>
      <c r="H235" s="1"/>
      <c r="I235" s="1"/>
      <c r="J235" s="3"/>
      <c r="K235" s="3"/>
      <c r="L235" s="3"/>
      <c r="M235" s="1"/>
      <c r="N235" s="115"/>
      <c r="O235" s="116"/>
      <c r="P235" s="117"/>
    </row>
    <row r="236" spans="1:16" s="8" customFormat="1" x14ac:dyDescent="0.55000000000000004">
      <c r="A236" s="1"/>
      <c r="B236" s="1"/>
      <c r="C236" s="1"/>
      <c r="D236" s="1"/>
      <c r="E236" s="1"/>
      <c r="F236" s="2"/>
      <c r="G236" s="2"/>
      <c r="H236" s="1"/>
      <c r="I236" s="1"/>
      <c r="J236" s="3"/>
      <c r="K236" s="3"/>
      <c r="L236" s="3"/>
      <c r="M236" s="1"/>
      <c r="N236" s="115"/>
      <c r="O236" s="116"/>
      <c r="P236" s="117"/>
    </row>
    <row r="237" spans="1:16" s="8" customFormat="1" x14ac:dyDescent="0.55000000000000004">
      <c r="A237" s="1"/>
      <c r="B237" s="1"/>
      <c r="C237" s="1"/>
      <c r="D237" s="1"/>
      <c r="E237" s="1"/>
      <c r="F237" s="2"/>
      <c r="G237" s="2"/>
      <c r="H237" s="1"/>
      <c r="I237" s="1"/>
      <c r="J237" s="3"/>
      <c r="K237" s="3"/>
      <c r="L237" s="3"/>
      <c r="M237" s="1"/>
      <c r="N237" s="115"/>
      <c r="O237" s="116"/>
      <c r="P237" s="117"/>
    </row>
    <row r="238" spans="1:16" s="8" customFormat="1" x14ac:dyDescent="0.55000000000000004">
      <c r="A238" s="1"/>
      <c r="B238" s="1"/>
      <c r="C238" s="1"/>
      <c r="D238" s="1"/>
      <c r="E238" s="1"/>
      <c r="F238" s="2"/>
      <c r="G238" s="2"/>
      <c r="H238" s="1"/>
      <c r="I238" s="1"/>
      <c r="J238" s="3"/>
      <c r="K238" s="3"/>
      <c r="L238" s="3"/>
      <c r="M238" s="1"/>
      <c r="N238" s="115"/>
      <c r="O238" s="116"/>
      <c r="P238" s="117"/>
    </row>
    <row r="239" spans="1:16" s="8" customFormat="1" x14ac:dyDescent="0.55000000000000004">
      <c r="A239" s="1"/>
      <c r="B239" s="1"/>
      <c r="C239" s="1"/>
      <c r="D239" s="1"/>
      <c r="E239" s="1"/>
      <c r="F239" s="2"/>
      <c r="G239" s="2"/>
      <c r="H239" s="1"/>
      <c r="I239" s="1"/>
      <c r="J239" s="3"/>
      <c r="K239" s="3"/>
      <c r="L239" s="3"/>
      <c r="M239" s="1"/>
      <c r="N239" s="115"/>
      <c r="O239" s="116"/>
      <c r="P239" s="117"/>
    </row>
    <row r="240" spans="1:16" s="8" customFormat="1" x14ac:dyDescent="0.55000000000000004">
      <c r="A240" s="1"/>
      <c r="B240" s="1"/>
      <c r="C240" s="1"/>
      <c r="D240" s="1"/>
      <c r="E240" s="1"/>
      <c r="F240" s="2"/>
      <c r="G240" s="2"/>
      <c r="H240" s="1"/>
      <c r="I240" s="1"/>
      <c r="J240" s="3"/>
      <c r="K240" s="3"/>
      <c r="L240" s="3"/>
      <c r="M240" s="1"/>
      <c r="N240" s="115"/>
      <c r="O240" s="116"/>
      <c r="P240" s="117"/>
    </row>
    <row r="241" spans="1:16" s="8" customFormat="1" x14ac:dyDescent="0.55000000000000004">
      <c r="A241" s="1"/>
      <c r="B241" s="1"/>
      <c r="C241" s="1"/>
      <c r="D241" s="1"/>
      <c r="E241" s="1"/>
      <c r="F241" s="2"/>
      <c r="G241" s="2"/>
      <c r="H241" s="1"/>
      <c r="I241" s="1"/>
      <c r="J241" s="3"/>
      <c r="K241" s="3"/>
      <c r="L241" s="3"/>
      <c r="M241" s="1"/>
      <c r="N241" s="115"/>
      <c r="O241" s="116"/>
      <c r="P241" s="117"/>
    </row>
    <row r="242" spans="1:16" s="8" customFormat="1" x14ac:dyDescent="0.55000000000000004">
      <c r="A242" s="1"/>
      <c r="B242" s="1"/>
      <c r="C242" s="1"/>
      <c r="D242" s="1"/>
      <c r="E242" s="1"/>
      <c r="F242" s="2"/>
      <c r="G242" s="2"/>
      <c r="H242" s="1"/>
      <c r="I242" s="1"/>
      <c r="J242" s="3"/>
      <c r="K242" s="3"/>
      <c r="L242" s="3"/>
      <c r="M242" s="1"/>
      <c r="N242" s="115"/>
      <c r="O242" s="116"/>
      <c r="P242" s="117"/>
    </row>
    <row r="243" spans="1:16" s="8" customFormat="1" x14ac:dyDescent="0.55000000000000004">
      <c r="A243" s="1"/>
      <c r="B243" s="1"/>
      <c r="C243" s="1"/>
      <c r="D243" s="1"/>
      <c r="E243" s="1"/>
      <c r="F243" s="2"/>
      <c r="G243" s="2"/>
      <c r="H243" s="1"/>
      <c r="I243" s="1"/>
      <c r="J243" s="3"/>
      <c r="K243" s="3"/>
      <c r="L243" s="3"/>
      <c r="M243" s="1"/>
      <c r="N243" s="115"/>
      <c r="O243" s="116"/>
      <c r="P243" s="117"/>
    </row>
    <row r="244" spans="1:16" s="8" customFormat="1" x14ac:dyDescent="0.55000000000000004">
      <c r="A244" s="1"/>
      <c r="B244" s="1"/>
      <c r="C244" s="1"/>
      <c r="D244" s="1"/>
      <c r="E244" s="1"/>
      <c r="F244" s="2"/>
      <c r="G244" s="2"/>
      <c r="H244" s="1"/>
      <c r="I244" s="1"/>
      <c r="J244" s="3"/>
      <c r="K244" s="3"/>
      <c r="L244" s="3"/>
      <c r="M244" s="1"/>
      <c r="N244" s="115"/>
      <c r="O244" s="116"/>
      <c r="P244" s="117"/>
    </row>
    <row r="245" spans="1:16" s="8" customFormat="1" x14ac:dyDescent="0.55000000000000004">
      <c r="A245" s="1"/>
      <c r="B245" s="1"/>
      <c r="C245" s="1"/>
      <c r="D245" s="1"/>
      <c r="E245" s="1"/>
      <c r="F245" s="2"/>
      <c r="G245" s="2"/>
      <c r="H245" s="1"/>
      <c r="I245" s="1"/>
      <c r="J245" s="3"/>
      <c r="K245" s="3"/>
      <c r="L245" s="3"/>
      <c r="M245" s="1"/>
      <c r="N245" s="118"/>
      <c r="O245" s="25"/>
      <c r="P245" s="119"/>
    </row>
    <row r="246" spans="1:16" s="8" customFormat="1" x14ac:dyDescent="0.55000000000000004">
      <c r="A246" s="1"/>
      <c r="B246" s="1"/>
      <c r="C246" s="1"/>
      <c r="D246" s="1"/>
      <c r="E246" s="1"/>
      <c r="F246" s="2"/>
      <c r="G246" s="2"/>
      <c r="H246" s="1"/>
      <c r="I246" s="1"/>
      <c r="J246" s="3"/>
      <c r="K246" s="3"/>
      <c r="L246" s="3"/>
      <c r="M246" s="1"/>
      <c r="N246" s="112"/>
      <c r="O246" s="10"/>
      <c r="P246" s="113"/>
    </row>
    <row r="247" spans="1:16" s="8" customFormat="1" x14ac:dyDescent="0.55000000000000004">
      <c r="A247" s="1"/>
      <c r="B247" s="1"/>
      <c r="C247" s="1"/>
      <c r="D247" s="1"/>
      <c r="E247" s="1"/>
      <c r="F247" s="2"/>
      <c r="G247" s="2"/>
      <c r="H247" s="1"/>
      <c r="I247" s="1"/>
      <c r="J247" s="3"/>
      <c r="K247" s="3"/>
      <c r="L247" s="3"/>
      <c r="M247" s="1"/>
      <c r="N247" s="112"/>
      <c r="O247" s="10"/>
      <c r="P247" s="113"/>
    </row>
    <row r="248" spans="1:16" s="8" customFormat="1" x14ac:dyDescent="0.55000000000000004">
      <c r="A248" s="1"/>
      <c r="B248" s="1"/>
      <c r="C248" s="1"/>
      <c r="D248" s="1"/>
      <c r="E248" s="1"/>
      <c r="F248" s="2"/>
      <c r="G248" s="2"/>
      <c r="H248" s="1"/>
      <c r="I248" s="1"/>
      <c r="J248" s="3"/>
      <c r="K248" s="3"/>
      <c r="L248" s="3"/>
      <c r="M248" s="1"/>
      <c r="N248" s="112"/>
      <c r="O248" s="10"/>
      <c r="P248" s="113"/>
    </row>
    <row r="249" spans="1:16" s="8" customFormat="1" x14ac:dyDescent="0.55000000000000004">
      <c r="A249" s="1"/>
      <c r="B249" s="1"/>
      <c r="C249" s="1"/>
      <c r="D249" s="1"/>
      <c r="E249" s="1"/>
      <c r="F249" s="2"/>
      <c r="G249" s="2"/>
      <c r="H249" s="1"/>
      <c r="I249" s="1"/>
      <c r="J249" s="3"/>
      <c r="K249" s="3"/>
      <c r="L249" s="3"/>
      <c r="M249" s="1"/>
      <c r="N249" s="112"/>
      <c r="O249" s="10"/>
      <c r="P249" s="113"/>
    </row>
    <row r="250" spans="1:16" s="8" customFormat="1" x14ac:dyDescent="0.55000000000000004">
      <c r="A250" s="1"/>
      <c r="B250" s="1"/>
      <c r="C250" s="1"/>
      <c r="D250" s="1"/>
      <c r="E250" s="1"/>
      <c r="F250" s="2"/>
      <c r="G250" s="2"/>
      <c r="H250" s="1"/>
      <c r="I250" s="1"/>
      <c r="J250" s="3"/>
      <c r="K250" s="3"/>
      <c r="L250" s="3"/>
      <c r="M250" s="1"/>
      <c r="N250" s="112"/>
      <c r="O250" s="10"/>
      <c r="P250" s="113"/>
    </row>
    <row r="251" spans="1:16" s="8" customFormat="1" x14ac:dyDescent="0.55000000000000004">
      <c r="A251" s="1"/>
      <c r="B251" s="1"/>
      <c r="C251" s="1"/>
      <c r="D251" s="1"/>
      <c r="E251" s="1"/>
      <c r="F251" s="2"/>
      <c r="G251" s="2"/>
      <c r="H251" s="1"/>
      <c r="I251" s="1"/>
      <c r="J251" s="3"/>
      <c r="K251" s="3"/>
      <c r="L251" s="3"/>
      <c r="M251" s="1"/>
      <c r="N251" s="112"/>
      <c r="O251" s="10"/>
      <c r="P251" s="113"/>
    </row>
    <row r="252" spans="1:16" s="8" customFormat="1" x14ac:dyDescent="0.55000000000000004">
      <c r="A252" s="1"/>
      <c r="B252" s="1"/>
      <c r="C252" s="1"/>
      <c r="D252" s="1"/>
      <c r="E252" s="1"/>
      <c r="F252" s="2"/>
      <c r="G252" s="2"/>
      <c r="H252" s="1"/>
      <c r="I252" s="1"/>
      <c r="J252" s="3"/>
      <c r="K252" s="3"/>
      <c r="L252" s="3"/>
      <c r="M252" s="1"/>
      <c r="N252" s="112"/>
      <c r="O252" s="10"/>
      <c r="P252" s="113"/>
    </row>
    <row r="253" spans="1:16" s="8" customFormat="1" x14ac:dyDescent="0.55000000000000004">
      <c r="A253" s="1"/>
      <c r="B253" s="1"/>
      <c r="C253" s="1"/>
      <c r="D253" s="1"/>
      <c r="E253" s="1"/>
      <c r="F253" s="2"/>
      <c r="G253" s="2"/>
      <c r="H253" s="1"/>
      <c r="I253" s="1"/>
      <c r="J253" s="3"/>
      <c r="K253" s="3"/>
      <c r="L253" s="3"/>
      <c r="M253" s="1"/>
      <c r="N253" s="112"/>
      <c r="O253" s="10"/>
      <c r="P253" s="113"/>
    </row>
    <row r="254" spans="1:16" s="8" customFormat="1" x14ac:dyDescent="0.55000000000000004">
      <c r="A254" s="1"/>
      <c r="B254" s="1"/>
      <c r="C254" s="1"/>
      <c r="D254" s="1"/>
      <c r="E254" s="1"/>
      <c r="F254" s="2"/>
      <c r="G254" s="2"/>
      <c r="H254" s="1"/>
      <c r="I254" s="1"/>
      <c r="J254" s="3"/>
      <c r="K254" s="3"/>
      <c r="L254" s="3"/>
      <c r="M254" s="1"/>
      <c r="N254" s="112"/>
      <c r="O254" s="10"/>
      <c r="P254" s="113"/>
    </row>
    <row r="255" spans="1:16" s="8" customFormat="1" x14ac:dyDescent="0.55000000000000004">
      <c r="A255" s="1"/>
      <c r="B255" s="1"/>
      <c r="C255" s="1"/>
      <c r="D255" s="1"/>
      <c r="E255" s="1"/>
      <c r="F255" s="2"/>
      <c r="G255" s="2"/>
      <c r="H255" s="1"/>
      <c r="I255" s="1"/>
      <c r="J255" s="3"/>
      <c r="K255" s="3"/>
      <c r="L255" s="3"/>
      <c r="M255" s="1"/>
      <c r="N255" s="112"/>
      <c r="O255" s="10"/>
      <c r="P255" s="113"/>
    </row>
    <row r="256" spans="1:16" s="8" customFormat="1" x14ac:dyDescent="0.55000000000000004">
      <c r="A256" s="1"/>
      <c r="B256" s="1"/>
      <c r="C256" s="1"/>
      <c r="D256" s="1"/>
      <c r="E256" s="1"/>
      <c r="F256" s="2"/>
      <c r="G256" s="2"/>
      <c r="H256" s="1"/>
      <c r="I256" s="1"/>
      <c r="J256" s="3"/>
      <c r="K256" s="3"/>
      <c r="L256" s="3"/>
      <c r="M256" s="1"/>
      <c r="N256" s="112"/>
      <c r="O256" s="10"/>
      <c r="P256" s="113"/>
    </row>
    <row r="257" spans="1:16" s="8" customFormat="1" x14ac:dyDescent="0.55000000000000004">
      <c r="A257" s="1"/>
      <c r="B257" s="1"/>
      <c r="C257" s="1"/>
      <c r="D257" s="1"/>
      <c r="E257" s="1"/>
      <c r="F257" s="2"/>
      <c r="G257" s="2"/>
      <c r="H257" s="1"/>
      <c r="I257" s="1"/>
      <c r="J257" s="3"/>
      <c r="K257" s="3"/>
      <c r="L257" s="3"/>
      <c r="M257" s="1"/>
      <c r="N257" s="114"/>
      <c r="O257" s="26"/>
      <c r="P257" s="113"/>
    </row>
    <row r="258" spans="1:16" s="8" customFormat="1" x14ac:dyDescent="0.55000000000000004">
      <c r="A258" s="1"/>
      <c r="B258" s="1"/>
      <c r="C258" s="1"/>
      <c r="D258" s="1"/>
      <c r="E258" s="1"/>
      <c r="F258" s="2"/>
      <c r="G258" s="2"/>
      <c r="H258" s="1"/>
      <c r="I258" s="1"/>
      <c r="J258" s="3"/>
      <c r="K258" s="3"/>
      <c r="L258" s="3"/>
      <c r="M258" s="1"/>
      <c r="N258" s="112"/>
      <c r="O258" s="10"/>
      <c r="P258" s="113"/>
    </row>
    <row r="259" spans="1:16" s="8" customFormat="1" x14ac:dyDescent="0.55000000000000004">
      <c r="A259" s="1"/>
      <c r="B259" s="1"/>
      <c r="C259" s="1"/>
      <c r="D259" s="1"/>
      <c r="E259" s="1"/>
      <c r="F259" s="2"/>
      <c r="G259" s="2"/>
      <c r="H259" s="1"/>
      <c r="I259" s="1"/>
      <c r="J259" s="3"/>
      <c r="K259" s="3"/>
      <c r="L259" s="3"/>
      <c r="M259" s="1"/>
      <c r="N259" s="112"/>
      <c r="O259" s="10"/>
      <c r="P259" s="113"/>
    </row>
    <row r="260" spans="1:16" s="8" customFormat="1" x14ac:dyDescent="0.55000000000000004">
      <c r="A260" s="1"/>
      <c r="B260" s="1"/>
      <c r="C260" s="1"/>
      <c r="D260" s="1"/>
      <c r="E260" s="1"/>
      <c r="F260" s="2"/>
      <c r="G260" s="2"/>
      <c r="H260" s="1"/>
      <c r="I260" s="1"/>
      <c r="J260" s="3"/>
      <c r="K260" s="3"/>
      <c r="L260" s="3"/>
      <c r="M260" s="1"/>
      <c r="N260" s="112"/>
      <c r="O260" s="10"/>
      <c r="P260" s="113"/>
    </row>
    <row r="261" spans="1:16" s="8" customFormat="1" x14ac:dyDescent="0.55000000000000004">
      <c r="A261" s="1"/>
      <c r="B261" s="1"/>
      <c r="C261" s="1"/>
      <c r="D261" s="1"/>
      <c r="E261" s="1"/>
      <c r="F261" s="2"/>
      <c r="G261" s="2"/>
      <c r="H261" s="1"/>
      <c r="I261" s="1"/>
      <c r="J261" s="3"/>
      <c r="K261" s="3"/>
      <c r="L261" s="3"/>
      <c r="M261" s="1"/>
      <c r="N261" s="112"/>
      <c r="O261" s="10"/>
      <c r="P261" s="113"/>
    </row>
    <row r="262" spans="1:16" s="8" customFormat="1" x14ac:dyDescent="0.55000000000000004">
      <c r="A262" s="1"/>
      <c r="B262" s="1"/>
      <c r="C262" s="1"/>
      <c r="D262" s="1"/>
      <c r="E262" s="1"/>
      <c r="F262" s="2"/>
      <c r="G262" s="2"/>
      <c r="H262" s="1"/>
      <c r="I262" s="1"/>
      <c r="J262" s="3"/>
      <c r="K262" s="3"/>
      <c r="L262" s="3"/>
      <c r="M262" s="1"/>
      <c r="N262" s="112"/>
      <c r="O262" s="10"/>
      <c r="P262" s="113"/>
    </row>
    <row r="263" spans="1:16" s="8" customFormat="1" x14ac:dyDescent="0.55000000000000004">
      <c r="A263" s="1"/>
      <c r="B263" s="1"/>
      <c r="C263" s="1"/>
      <c r="D263" s="1"/>
      <c r="E263" s="1"/>
      <c r="F263" s="2"/>
      <c r="G263" s="2"/>
      <c r="H263" s="1"/>
      <c r="I263" s="1"/>
      <c r="J263" s="3"/>
      <c r="K263" s="3"/>
      <c r="L263" s="3"/>
      <c r="M263" s="1"/>
      <c r="N263" s="112"/>
      <c r="O263" s="10"/>
      <c r="P263" s="113"/>
    </row>
    <row r="264" spans="1:16" s="8" customFormat="1" x14ac:dyDescent="0.55000000000000004">
      <c r="A264" s="1"/>
      <c r="B264" s="1"/>
      <c r="C264" s="1"/>
      <c r="D264" s="1"/>
      <c r="E264" s="1"/>
      <c r="F264" s="2"/>
      <c r="G264" s="2"/>
      <c r="H264" s="1"/>
      <c r="I264" s="1"/>
      <c r="J264" s="3"/>
      <c r="K264" s="3"/>
      <c r="L264" s="3"/>
      <c r="M264" s="1"/>
      <c r="N264" s="112"/>
      <c r="O264" s="10"/>
      <c r="P264" s="113"/>
    </row>
    <row r="265" spans="1:16" s="8" customFormat="1" x14ac:dyDescent="0.55000000000000004">
      <c r="A265" s="1"/>
      <c r="B265" s="1"/>
      <c r="C265" s="1"/>
      <c r="D265" s="1"/>
      <c r="E265" s="1"/>
      <c r="F265" s="2"/>
      <c r="G265" s="2"/>
      <c r="H265" s="1"/>
      <c r="I265" s="1"/>
      <c r="J265" s="3"/>
      <c r="K265" s="3"/>
      <c r="L265" s="3"/>
      <c r="M265" s="1"/>
      <c r="N265" s="112"/>
      <c r="O265" s="10"/>
      <c r="P265" s="113"/>
    </row>
    <row r="266" spans="1:16" s="8" customFormat="1" x14ac:dyDescent="0.55000000000000004">
      <c r="A266" s="1"/>
      <c r="B266" s="1"/>
      <c r="C266" s="1"/>
      <c r="D266" s="1"/>
      <c r="E266" s="1"/>
      <c r="F266" s="2"/>
      <c r="G266" s="2"/>
      <c r="H266" s="1"/>
      <c r="I266" s="1"/>
      <c r="J266" s="3"/>
      <c r="K266" s="3"/>
      <c r="L266" s="3"/>
      <c r="M266" s="1"/>
      <c r="N266" s="112"/>
      <c r="O266" s="10"/>
      <c r="P266" s="113"/>
    </row>
    <row r="267" spans="1:16" s="8" customFormat="1" x14ac:dyDescent="0.55000000000000004">
      <c r="A267" s="1"/>
      <c r="B267" s="1"/>
      <c r="C267" s="1"/>
      <c r="D267" s="1"/>
      <c r="E267" s="1"/>
      <c r="F267" s="2"/>
      <c r="G267" s="2"/>
      <c r="H267" s="1"/>
      <c r="I267" s="1"/>
      <c r="J267" s="3"/>
      <c r="K267" s="3"/>
      <c r="L267" s="3"/>
      <c r="M267" s="1"/>
      <c r="N267" s="112"/>
      <c r="O267" s="10"/>
      <c r="P267" s="113"/>
    </row>
    <row r="268" spans="1:16" s="8" customFormat="1" x14ac:dyDescent="0.55000000000000004">
      <c r="A268" s="1"/>
      <c r="B268" s="1"/>
      <c r="C268" s="1"/>
      <c r="D268" s="1"/>
      <c r="E268" s="1"/>
      <c r="F268" s="2"/>
      <c r="G268" s="2"/>
      <c r="H268" s="1"/>
      <c r="I268" s="1"/>
      <c r="J268" s="3"/>
      <c r="K268" s="3"/>
      <c r="L268" s="3"/>
      <c r="M268" s="1"/>
      <c r="N268" s="112"/>
      <c r="O268" s="10"/>
      <c r="P268" s="113"/>
    </row>
    <row r="269" spans="1:16" s="8" customFormat="1" x14ac:dyDescent="0.55000000000000004">
      <c r="A269" s="1"/>
      <c r="B269" s="1"/>
      <c r="C269" s="1"/>
      <c r="D269" s="1"/>
      <c r="E269" s="1"/>
      <c r="F269" s="2"/>
      <c r="G269" s="2"/>
      <c r="H269" s="1"/>
      <c r="I269" s="1"/>
      <c r="J269" s="3"/>
      <c r="K269" s="3"/>
      <c r="L269" s="3"/>
      <c r="M269" s="1"/>
      <c r="N269" s="112"/>
      <c r="O269" s="10"/>
      <c r="P269" s="113"/>
    </row>
    <row r="270" spans="1:16" s="8" customFormat="1" x14ac:dyDescent="0.55000000000000004">
      <c r="A270" s="1"/>
      <c r="B270" s="1"/>
      <c r="C270" s="1"/>
      <c r="D270" s="1"/>
      <c r="E270" s="1"/>
      <c r="F270" s="2"/>
      <c r="G270" s="2"/>
      <c r="H270" s="1"/>
      <c r="I270" s="1"/>
      <c r="J270" s="3"/>
      <c r="K270" s="3"/>
      <c r="L270" s="3"/>
      <c r="M270" s="1"/>
      <c r="N270" s="112"/>
      <c r="O270" s="10"/>
      <c r="P270" s="113"/>
    </row>
    <row r="271" spans="1:16" s="8" customFormat="1" x14ac:dyDescent="0.55000000000000004">
      <c r="A271" s="1"/>
      <c r="B271" s="1"/>
      <c r="C271" s="1"/>
      <c r="D271" s="1"/>
      <c r="E271" s="1"/>
      <c r="F271" s="2"/>
      <c r="G271" s="2"/>
      <c r="H271" s="1"/>
      <c r="I271" s="1"/>
      <c r="J271" s="3"/>
      <c r="K271" s="3"/>
      <c r="L271" s="3"/>
      <c r="M271" s="1"/>
      <c r="N271" s="112"/>
      <c r="O271" s="10"/>
      <c r="P271" s="113"/>
    </row>
    <row r="272" spans="1:16" s="8" customFormat="1" x14ac:dyDescent="0.55000000000000004">
      <c r="A272" s="1"/>
      <c r="B272" s="1"/>
      <c r="C272" s="1"/>
      <c r="D272" s="1"/>
      <c r="E272" s="1"/>
      <c r="F272" s="2"/>
      <c r="G272" s="2"/>
      <c r="H272" s="1"/>
      <c r="I272" s="1"/>
      <c r="J272" s="3"/>
      <c r="K272" s="3"/>
      <c r="L272" s="3"/>
      <c r="M272" s="1"/>
      <c r="N272" s="112"/>
      <c r="O272" s="10"/>
      <c r="P272" s="113"/>
    </row>
    <row r="273" spans="1:16" s="8" customFormat="1" x14ac:dyDescent="0.55000000000000004">
      <c r="A273" s="1"/>
      <c r="B273" s="1"/>
      <c r="C273" s="1"/>
      <c r="D273" s="1"/>
      <c r="E273" s="1"/>
      <c r="F273" s="2"/>
      <c r="G273" s="2"/>
      <c r="H273" s="1"/>
      <c r="I273" s="1"/>
      <c r="J273" s="3"/>
      <c r="K273" s="3"/>
      <c r="L273" s="3"/>
      <c r="M273" s="1"/>
      <c r="N273" s="112"/>
      <c r="O273" s="10"/>
      <c r="P273" s="113"/>
    </row>
    <row r="274" spans="1:16" s="8" customFormat="1" x14ac:dyDescent="0.55000000000000004">
      <c r="A274" s="1"/>
      <c r="B274" s="1"/>
      <c r="C274" s="1"/>
      <c r="D274" s="1"/>
      <c r="E274" s="1"/>
      <c r="F274" s="2"/>
      <c r="G274" s="2"/>
      <c r="H274" s="1"/>
      <c r="I274" s="1"/>
      <c r="J274" s="3"/>
      <c r="K274" s="3"/>
      <c r="L274" s="3"/>
      <c r="M274" s="1"/>
      <c r="N274" s="112"/>
      <c r="O274" s="10"/>
      <c r="P274" s="113"/>
    </row>
    <row r="275" spans="1:16" s="8" customFormat="1" x14ac:dyDescent="0.55000000000000004">
      <c r="A275" s="1"/>
      <c r="B275" s="1"/>
      <c r="C275" s="1"/>
      <c r="D275" s="1"/>
      <c r="E275" s="1"/>
      <c r="F275" s="2"/>
      <c r="G275" s="2"/>
      <c r="H275" s="1"/>
      <c r="I275" s="1"/>
      <c r="J275" s="3"/>
      <c r="K275" s="3"/>
      <c r="L275" s="3"/>
      <c r="M275" s="1"/>
      <c r="N275" s="112"/>
      <c r="O275" s="10"/>
      <c r="P275" s="113"/>
    </row>
    <row r="276" spans="1:16" s="8" customFormat="1" x14ac:dyDescent="0.55000000000000004">
      <c r="A276" s="1"/>
      <c r="B276" s="1"/>
      <c r="C276" s="1"/>
      <c r="D276" s="1"/>
      <c r="E276" s="1"/>
      <c r="F276" s="2"/>
      <c r="G276" s="2"/>
      <c r="H276" s="1"/>
      <c r="I276" s="1"/>
      <c r="J276" s="3"/>
      <c r="K276" s="3"/>
      <c r="L276" s="3"/>
      <c r="M276" s="1"/>
      <c r="N276" s="112"/>
      <c r="O276" s="10"/>
      <c r="P276" s="113"/>
    </row>
    <row r="277" spans="1:16" s="8" customFormat="1" x14ac:dyDescent="0.55000000000000004">
      <c r="A277" s="1"/>
      <c r="B277" s="1"/>
      <c r="C277" s="1"/>
      <c r="D277" s="1"/>
      <c r="E277" s="1"/>
      <c r="F277" s="2"/>
      <c r="G277" s="2"/>
      <c r="H277" s="1"/>
      <c r="I277" s="1"/>
      <c r="J277" s="3"/>
      <c r="K277" s="3"/>
      <c r="L277" s="3"/>
      <c r="M277" s="1"/>
      <c r="N277" s="112"/>
      <c r="O277" s="10"/>
      <c r="P277" s="113"/>
    </row>
    <row r="278" spans="1:16" s="8" customFormat="1" x14ac:dyDescent="0.55000000000000004">
      <c r="A278" s="1"/>
      <c r="B278" s="1"/>
      <c r="C278" s="1"/>
      <c r="D278" s="1"/>
      <c r="E278" s="1"/>
      <c r="F278" s="2"/>
      <c r="G278" s="2"/>
      <c r="H278" s="1"/>
      <c r="I278" s="1"/>
      <c r="J278" s="3"/>
      <c r="K278" s="3"/>
      <c r="L278" s="3"/>
      <c r="M278" s="1"/>
      <c r="N278" s="112"/>
      <c r="O278" s="10"/>
      <c r="P278" s="113"/>
    </row>
    <row r="279" spans="1:16" s="8" customFormat="1" x14ac:dyDescent="0.55000000000000004">
      <c r="A279" s="1"/>
      <c r="B279" s="1"/>
      <c r="C279" s="1"/>
      <c r="D279" s="1"/>
      <c r="E279" s="1"/>
      <c r="F279" s="2"/>
      <c r="G279" s="2"/>
      <c r="H279" s="1"/>
      <c r="I279" s="1"/>
      <c r="J279" s="3"/>
      <c r="K279" s="3"/>
      <c r="L279" s="3"/>
      <c r="M279" s="1"/>
      <c r="N279" s="112"/>
      <c r="O279" s="10"/>
      <c r="P279" s="113"/>
    </row>
    <row r="280" spans="1:16" s="8" customFormat="1" x14ac:dyDescent="0.55000000000000004">
      <c r="A280" s="1"/>
      <c r="B280" s="1"/>
      <c r="C280" s="1"/>
      <c r="D280" s="1"/>
      <c r="E280" s="1"/>
      <c r="F280" s="2"/>
      <c r="G280" s="2"/>
      <c r="H280" s="1"/>
      <c r="I280" s="1"/>
      <c r="J280" s="3"/>
      <c r="K280" s="3"/>
      <c r="L280" s="3"/>
      <c r="M280" s="1"/>
      <c r="N280" s="112"/>
      <c r="O280" s="10"/>
      <c r="P280" s="113"/>
    </row>
    <row r="281" spans="1:16" s="8" customFormat="1" x14ac:dyDescent="0.55000000000000004">
      <c r="A281" s="1"/>
      <c r="B281" s="1"/>
      <c r="C281" s="1"/>
      <c r="D281" s="1"/>
      <c r="E281" s="1"/>
      <c r="F281" s="2"/>
      <c r="G281" s="2"/>
      <c r="H281" s="1"/>
      <c r="I281" s="1"/>
      <c r="J281" s="3"/>
      <c r="K281" s="3"/>
      <c r="L281" s="3"/>
      <c r="M281" s="1"/>
      <c r="N281" s="114"/>
      <c r="O281" s="26"/>
      <c r="P281" s="113"/>
    </row>
    <row r="282" spans="1:16" s="8" customFormat="1" x14ac:dyDescent="0.55000000000000004">
      <c r="A282" s="1"/>
      <c r="B282" s="1"/>
      <c r="C282" s="1"/>
      <c r="D282" s="1"/>
      <c r="E282" s="1"/>
      <c r="F282" s="2"/>
      <c r="G282" s="2"/>
      <c r="H282" s="1"/>
      <c r="I282" s="1"/>
      <c r="J282" s="3"/>
      <c r="K282" s="3"/>
      <c r="L282" s="3"/>
      <c r="M282" s="1"/>
      <c r="N282" s="112"/>
      <c r="O282" s="10"/>
      <c r="P282" s="113"/>
    </row>
    <row r="283" spans="1:16" s="8" customFormat="1" x14ac:dyDescent="0.55000000000000004">
      <c r="A283" s="1"/>
      <c r="B283" s="1"/>
      <c r="C283" s="1"/>
      <c r="D283" s="1"/>
      <c r="E283" s="1"/>
      <c r="F283" s="2"/>
      <c r="G283" s="2"/>
      <c r="H283" s="1"/>
      <c r="I283" s="1"/>
      <c r="J283" s="3"/>
      <c r="K283" s="3"/>
      <c r="L283" s="3"/>
      <c r="M283" s="1"/>
      <c r="N283" s="112"/>
      <c r="O283" s="10"/>
      <c r="P283" s="113"/>
    </row>
    <row r="284" spans="1:16" s="8" customFormat="1" x14ac:dyDescent="0.55000000000000004">
      <c r="A284" s="1"/>
      <c r="B284" s="1"/>
      <c r="C284" s="1"/>
      <c r="D284" s="1"/>
      <c r="E284" s="1"/>
      <c r="F284" s="2"/>
      <c r="G284" s="2"/>
      <c r="H284" s="1"/>
      <c r="I284" s="1"/>
      <c r="J284" s="3"/>
      <c r="K284" s="3"/>
      <c r="L284" s="3"/>
      <c r="M284" s="1"/>
      <c r="N284" s="112"/>
      <c r="O284" s="10"/>
      <c r="P284" s="113"/>
    </row>
    <row r="285" spans="1:16" s="8" customFormat="1" x14ac:dyDescent="0.55000000000000004">
      <c r="A285" s="1"/>
      <c r="B285" s="1"/>
      <c r="C285" s="1"/>
      <c r="D285" s="1"/>
      <c r="E285" s="1"/>
      <c r="F285" s="2"/>
      <c r="G285" s="2"/>
      <c r="H285" s="1"/>
      <c r="I285" s="1"/>
      <c r="J285" s="3"/>
      <c r="K285" s="3"/>
      <c r="L285" s="3"/>
      <c r="M285" s="1"/>
      <c r="N285" s="112"/>
      <c r="O285" s="10"/>
      <c r="P285" s="113"/>
    </row>
    <row r="286" spans="1:16" s="8" customFormat="1" x14ac:dyDescent="0.55000000000000004">
      <c r="A286" s="1"/>
      <c r="B286" s="1"/>
      <c r="C286" s="1"/>
      <c r="D286" s="1"/>
      <c r="E286" s="1"/>
      <c r="F286" s="2"/>
      <c r="G286" s="2"/>
      <c r="H286" s="1"/>
      <c r="I286" s="1"/>
      <c r="J286" s="3"/>
      <c r="K286" s="3"/>
      <c r="L286" s="3"/>
      <c r="M286" s="1"/>
      <c r="N286" s="112"/>
      <c r="O286" s="10"/>
      <c r="P286" s="113"/>
    </row>
    <row r="287" spans="1:16" s="8" customFormat="1" x14ac:dyDescent="0.55000000000000004">
      <c r="A287" s="1"/>
      <c r="B287" s="1"/>
      <c r="C287" s="1"/>
      <c r="D287" s="1"/>
      <c r="E287" s="1"/>
      <c r="F287" s="2"/>
      <c r="G287" s="2"/>
      <c r="H287" s="1"/>
      <c r="I287" s="1"/>
      <c r="J287" s="3"/>
      <c r="K287" s="3"/>
      <c r="L287" s="3"/>
      <c r="M287" s="1"/>
      <c r="N287" s="114"/>
      <c r="O287" s="26"/>
      <c r="P287" s="113"/>
    </row>
    <row r="288" spans="1:16" s="8" customFormat="1" x14ac:dyDescent="0.55000000000000004">
      <c r="A288" s="1"/>
      <c r="B288" s="1"/>
      <c r="C288" s="1"/>
      <c r="D288" s="1"/>
      <c r="E288" s="1"/>
      <c r="F288" s="2"/>
      <c r="G288" s="2"/>
      <c r="H288" s="1"/>
      <c r="I288" s="1"/>
      <c r="J288" s="3"/>
      <c r="K288" s="3"/>
      <c r="L288" s="3"/>
      <c r="M288" s="1"/>
      <c r="N288" s="112"/>
      <c r="O288" s="10"/>
      <c r="P288" s="113"/>
    </row>
    <row r="289" spans="1:16" s="8" customFormat="1" x14ac:dyDescent="0.55000000000000004">
      <c r="A289" s="1"/>
      <c r="B289" s="1"/>
      <c r="C289" s="1"/>
      <c r="D289" s="1"/>
      <c r="E289" s="1"/>
      <c r="F289" s="2"/>
      <c r="G289" s="2"/>
      <c r="H289" s="1"/>
      <c r="I289" s="1"/>
      <c r="J289" s="3"/>
      <c r="K289" s="3"/>
      <c r="L289" s="3"/>
      <c r="M289" s="1"/>
      <c r="N289" s="112"/>
      <c r="O289" s="10"/>
      <c r="P289" s="113"/>
    </row>
    <row r="290" spans="1:16" s="8" customFormat="1" x14ac:dyDescent="0.55000000000000004">
      <c r="A290" s="1"/>
      <c r="B290" s="1"/>
      <c r="C290" s="1"/>
      <c r="D290" s="1"/>
      <c r="E290" s="1"/>
      <c r="F290" s="2"/>
      <c r="G290" s="2"/>
      <c r="H290" s="1"/>
      <c r="I290" s="1"/>
      <c r="J290" s="3"/>
      <c r="K290" s="3"/>
      <c r="L290" s="3"/>
      <c r="M290" s="1"/>
      <c r="N290" s="112"/>
      <c r="O290" s="10"/>
      <c r="P290" s="113"/>
    </row>
    <row r="291" spans="1:16" s="8" customFormat="1" x14ac:dyDescent="0.55000000000000004">
      <c r="A291" s="1"/>
      <c r="B291" s="1"/>
      <c r="C291" s="1"/>
      <c r="D291" s="1"/>
      <c r="E291" s="1"/>
      <c r="F291" s="2"/>
      <c r="G291" s="2"/>
      <c r="H291" s="1"/>
      <c r="I291" s="1"/>
      <c r="J291" s="3"/>
      <c r="K291" s="3"/>
      <c r="L291" s="3"/>
      <c r="M291" s="1"/>
      <c r="N291" s="112"/>
      <c r="O291" s="10"/>
      <c r="P291" s="113"/>
    </row>
    <row r="292" spans="1:16" s="8" customFormat="1" x14ac:dyDescent="0.55000000000000004">
      <c r="A292" s="1"/>
      <c r="B292" s="1"/>
      <c r="C292" s="1"/>
      <c r="D292" s="1"/>
      <c r="E292" s="1"/>
      <c r="F292" s="2"/>
      <c r="G292" s="2"/>
      <c r="H292" s="1"/>
      <c r="I292" s="1"/>
      <c r="J292" s="3"/>
      <c r="K292" s="3"/>
      <c r="L292" s="3"/>
      <c r="M292" s="1"/>
      <c r="N292" s="112"/>
      <c r="O292" s="10"/>
      <c r="P292" s="113"/>
    </row>
    <row r="293" spans="1:16" s="8" customFormat="1" x14ac:dyDescent="0.55000000000000004">
      <c r="A293" s="1"/>
      <c r="B293" s="1"/>
      <c r="C293" s="1"/>
      <c r="D293" s="1"/>
      <c r="E293" s="1"/>
      <c r="F293" s="2"/>
      <c r="G293" s="2"/>
      <c r="H293" s="1"/>
      <c r="I293" s="1"/>
      <c r="J293" s="3"/>
      <c r="K293" s="3"/>
      <c r="L293" s="3"/>
      <c r="M293" s="1"/>
      <c r="N293" s="112"/>
      <c r="O293" s="10"/>
      <c r="P293" s="113"/>
    </row>
    <row r="294" spans="1:16" s="8" customFormat="1" x14ac:dyDescent="0.55000000000000004">
      <c r="A294" s="1"/>
      <c r="B294" s="1"/>
      <c r="C294" s="1"/>
      <c r="D294" s="1"/>
      <c r="E294" s="1"/>
      <c r="F294" s="2"/>
      <c r="G294" s="2"/>
      <c r="H294" s="1"/>
      <c r="I294" s="1"/>
      <c r="J294" s="3"/>
      <c r="K294" s="3"/>
      <c r="L294" s="3"/>
      <c r="M294" s="1"/>
      <c r="N294" s="112"/>
      <c r="O294" s="10"/>
      <c r="P294" s="113"/>
    </row>
    <row r="295" spans="1:16" s="8" customFormat="1" x14ac:dyDescent="0.55000000000000004">
      <c r="A295" s="1"/>
      <c r="B295" s="1"/>
      <c r="C295" s="1"/>
      <c r="D295" s="1"/>
      <c r="E295" s="1"/>
      <c r="F295" s="2"/>
      <c r="G295" s="2"/>
      <c r="H295" s="1"/>
      <c r="I295" s="1"/>
      <c r="J295" s="3"/>
      <c r="K295" s="3"/>
      <c r="L295" s="3"/>
      <c r="M295" s="1"/>
      <c r="N295" s="112"/>
      <c r="O295" s="10"/>
      <c r="P295" s="113"/>
    </row>
    <row r="296" spans="1:16" s="8" customFormat="1" x14ac:dyDescent="0.55000000000000004">
      <c r="A296" s="1"/>
      <c r="B296" s="1"/>
      <c r="C296" s="1"/>
      <c r="D296" s="1"/>
      <c r="E296" s="1"/>
      <c r="F296" s="2"/>
      <c r="G296" s="2"/>
      <c r="H296" s="1"/>
      <c r="I296" s="1"/>
      <c r="J296" s="3"/>
      <c r="K296" s="3"/>
      <c r="L296" s="3"/>
      <c r="M296" s="1"/>
      <c r="N296" s="112"/>
      <c r="O296" s="10"/>
      <c r="P296" s="113"/>
    </row>
    <row r="297" spans="1:16" s="8" customFormat="1" x14ac:dyDescent="0.55000000000000004">
      <c r="A297" s="1"/>
      <c r="B297" s="1"/>
      <c r="C297" s="1"/>
      <c r="D297" s="1"/>
      <c r="E297" s="1"/>
      <c r="F297" s="2"/>
      <c r="G297" s="2"/>
      <c r="H297" s="1"/>
      <c r="I297" s="1"/>
      <c r="J297" s="3"/>
      <c r="K297" s="3"/>
      <c r="L297" s="3"/>
      <c r="M297" s="1"/>
      <c r="N297" s="112"/>
      <c r="O297" s="10"/>
      <c r="P297" s="113"/>
    </row>
    <row r="298" spans="1:16" s="8" customFormat="1" x14ac:dyDescent="0.55000000000000004">
      <c r="A298" s="1"/>
      <c r="B298" s="1"/>
      <c r="C298" s="1"/>
      <c r="D298" s="1"/>
      <c r="E298" s="1"/>
      <c r="F298" s="2"/>
      <c r="G298" s="2"/>
      <c r="H298" s="1"/>
      <c r="I298" s="1"/>
      <c r="J298" s="3"/>
      <c r="K298" s="3"/>
      <c r="L298" s="3"/>
      <c r="M298" s="1"/>
      <c r="N298" s="112"/>
      <c r="O298" s="10"/>
      <c r="P298" s="113"/>
    </row>
  </sheetData>
  <mergeCells count="500">
    <mergeCell ref="A1:M1"/>
    <mergeCell ref="B2:C2"/>
    <mergeCell ref="E2:G2"/>
    <mergeCell ref="B3:C3"/>
    <mergeCell ref="E3:G3"/>
    <mergeCell ref="I3:M3"/>
    <mergeCell ref="B4:G4"/>
    <mergeCell ref="I4:M10"/>
    <mergeCell ref="N4:N10"/>
    <mergeCell ref="B5:G5"/>
    <mergeCell ref="B6:G6"/>
    <mergeCell ref="B7:G7"/>
    <mergeCell ref="B8:G8"/>
    <mergeCell ref="A10:B10"/>
    <mergeCell ref="C10:D10"/>
    <mergeCell ref="F10:G10"/>
    <mergeCell ref="O12:O13"/>
    <mergeCell ref="P12:P13"/>
    <mergeCell ref="A13:B13"/>
    <mergeCell ref="C13:E13"/>
    <mergeCell ref="F13:G13"/>
    <mergeCell ref="A12:E12"/>
    <mergeCell ref="F12:G12"/>
    <mergeCell ref="H12:H13"/>
    <mergeCell ref="I12:I13"/>
    <mergeCell ref="J12:J13"/>
    <mergeCell ref="K12:K13"/>
    <mergeCell ref="A14:E19"/>
    <mergeCell ref="F14:G14"/>
    <mergeCell ref="I14:I19"/>
    <mergeCell ref="J14:J19"/>
    <mergeCell ref="K14:K19"/>
    <mergeCell ref="L14:L19"/>
    <mergeCell ref="L12:L13"/>
    <mergeCell ref="M12:M13"/>
    <mergeCell ref="N12:N13"/>
    <mergeCell ref="M14:M19"/>
    <mergeCell ref="N14:N19"/>
    <mergeCell ref="O14:O19"/>
    <mergeCell ref="P14:P19"/>
    <mergeCell ref="F15:G15"/>
    <mergeCell ref="F16:G16"/>
    <mergeCell ref="F17:G17"/>
    <mergeCell ref="F18:G18"/>
    <mergeCell ref="F19:G19"/>
    <mergeCell ref="O20:O25"/>
    <mergeCell ref="P20:P25"/>
    <mergeCell ref="F21:G21"/>
    <mergeCell ref="F22:G22"/>
    <mergeCell ref="F23:G23"/>
    <mergeCell ref="F24:G24"/>
    <mergeCell ref="F25:G25"/>
    <mergeCell ref="L20:L25"/>
    <mergeCell ref="M20:M25"/>
    <mergeCell ref="N20:N25"/>
    <mergeCell ref="A20:B25"/>
    <mergeCell ref="C20:E25"/>
    <mergeCell ref="F20:G20"/>
    <mergeCell ref="I20:I25"/>
    <mergeCell ref="J20:J25"/>
    <mergeCell ref="K20:K25"/>
    <mergeCell ref="A26:B31"/>
    <mergeCell ref="C26:E31"/>
    <mergeCell ref="F26:G26"/>
    <mergeCell ref="I26:I31"/>
    <mergeCell ref="J26:J31"/>
    <mergeCell ref="K26:K31"/>
    <mergeCell ref="L26:L31"/>
    <mergeCell ref="M26:M31"/>
    <mergeCell ref="N26:N31"/>
    <mergeCell ref="O26:O31"/>
    <mergeCell ref="P26:P31"/>
    <mergeCell ref="F27:G27"/>
    <mergeCell ref="F28:G28"/>
    <mergeCell ref="F29:G29"/>
    <mergeCell ref="F30:G30"/>
    <mergeCell ref="F31:G31"/>
    <mergeCell ref="O32:O37"/>
    <mergeCell ref="P32:P37"/>
    <mergeCell ref="F33:G33"/>
    <mergeCell ref="F34:G34"/>
    <mergeCell ref="F35:G35"/>
    <mergeCell ref="F36:G36"/>
    <mergeCell ref="F37:G37"/>
    <mergeCell ref="A32:B37"/>
    <mergeCell ref="C32:E37"/>
    <mergeCell ref="F32:G32"/>
    <mergeCell ref="I32:I37"/>
    <mergeCell ref="J32:J37"/>
    <mergeCell ref="K32:K37"/>
    <mergeCell ref="A38:B43"/>
    <mergeCell ref="C38:E43"/>
    <mergeCell ref="F38:G38"/>
    <mergeCell ref="I38:I43"/>
    <mergeCell ref="J38:J43"/>
    <mergeCell ref="K38:K43"/>
    <mergeCell ref="L32:L37"/>
    <mergeCell ref="M32:M37"/>
    <mergeCell ref="N32:N37"/>
    <mergeCell ref="L38:L43"/>
    <mergeCell ref="M38:M43"/>
    <mergeCell ref="N38:N43"/>
    <mergeCell ref="O38:O43"/>
    <mergeCell ref="P38:P43"/>
    <mergeCell ref="F39:G39"/>
    <mergeCell ref="F40:G40"/>
    <mergeCell ref="F41:G41"/>
    <mergeCell ref="F42:G42"/>
    <mergeCell ref="F43:G43"/>
    <mergeCell ref="O44:O49"/>
    <mergeCell ref="P44:P49"/>
    <mergeCell ref="F45:G45"/>
    <mergeCell ref="F46:G46"/>
    <mergeCell ref="F47:G47"/>
    <mergeCell ref="F48:G48"/>
    <mergeCell ref="F49:G49"/>
    <mergeCell ref="L44:L49"/>
    <mergeCell ref="M44:M49"/>
    <mergeCell ref="N44:N49"/>
    <mergeCell ref="A44:B49"/>
    <mergeCell ref="C44:E49"/>
    <mergeCell ref="F44:G44"/>
    <mergeCell ref="I44:I49"/>
    <mergeCell ref="J44:J49"/>
    <mergeCell ref="K44:K49"/>
    <mergeCell ref="A50:B55"/>
    <mergeCell ref="C50:E55"/>
    <mergeCell ref="F50:G50"/>
    <mergeCell ref="I50:I55"/>
    <mergeCell ref="J50:J55"/>
    <mergeCell ref="K50:K55"/>
    <mergeCell ref="L50:L55"/>
    <mergeCell ref="M50:M55"/>
    <mergeCell ref="N50:N55"/>
    <mergeCell ref="O50:O55"/>
    <mergeCell ref="P50:P55"/>
    <mergeCell ref="F51:G51"/>
    <mergeCell ref="F52:G52"/>
    <mergeCell ref="F53:G53"/>
    <mergeCell ref="F54:G54"/>
    <mergeCell ref="F55:G55"/>
    <mergeCell ref="O56:O61"/>
    <mergeCell ref="P56:P61"/>
    <mergeCell ref="F57:G57"/>
    <mergeCell ref="F58:G58"/>
    <mergeCell ref="F59:G59"/>
    <mergeCell ref="F60:G60"/>
    <mergeCell ref="F61:G61"/>
    <mergeCell ref="A56:B61"/>
    <mergeCell ref="C56:E61"/>
    <mergeCell ref="F56:G56"/>
    <mergeCell ref="I56:I61"/>
    <mergeCell ref="J56:J61"/>
    <mergeCell ref="K56:K61"/>
    <mergeCell ref="A62:B67"/>
    <mergeCell ref="C62:E67"/>
    <mergeCell ref="F62:G62"/>
    <mergeCell ref="I62:I67"/>
    <mergeCell ref="J62:J67"/>
    <mergeCell ref="K62:K67"/>
    <mergeCell ref="L56:L61"/>
    <mergeCell ref="M56:M61"/>
    <mergeCell ref="N56:N61"/>
    <mergeCell ref="L62:L67"/>
    <mergeCell ref="M62:M67"/>
    <mergeCell ref="N62:N67"/>
    <mergeCell ref="O62:O67"/>
    <mergeCell ref="P62:P67"/>
    <mergeCell ref="F63:G63"/>
    <mergeCell ref="F64:G64"/>
    <mergeCell ref="F65:G65"/>
    <mergeCell ref="F66:G66"/>
    <mergeCell ref="F67:G67"/>
    <mergeCell ref="O68:O73"/>
    <mergeCell ref="P68:P73"/>
    <mergeCell ref="F69:G69"/>
    <mergeCell ref="F70:G70"/>
    <mergeCell ref="F71:G71"/>
    <mergeCell ref="F72:G72"/>
    <mergeCell ref="F73:G73"/>
    <mergeCell ref="A68:B73"/>
    <mergeCell ref="C68:E73"/>
    <mergeCell ref="F68:G68"/>
    <mergeCell ref="I68:I73"/>
    <mergeCell ref="J68:J73"/>
    <mergeCell ref="K68:K73"/>
    <mergeCell ref="A74:E79"/>
    <mergeCell ref="F74:G74"/>
    <mergeCell ref="I74:I79"/>
    <mergeCell ref="J74:J79"/>
    <mergeCell ref="K74:K79"/>
    <mergeCell ref="L74:L79"/>
    <mergeCell ref="L68:L73"/>
    <mergeCell ref="M68:M73"/>
    <mergeCell ref="N68:N73"/>
    <mergeCell ref="M74:M79"/>
    <mergeCell ref="N74:N79"/>
    <mergeCell ref="O74:O79"/>
    <mergeCell ref="P74:P79"/>
    <mergeCell ref="F75:G75"/>
    <mergeCell ref="F76:G76"/>
    <mergeCell ref="F77:G77"/>
    <mergeCell ref="F78:G78"/>
    <mergeCell ref="F79:G79"/>
    <mergeCell ref="O80:O85"/>
    <mergeCell ref="P80:P85"/>
    <mergeCell ref="F81:G81"/>
    <mergeCell ref="F82:G82"/>
    <mergeCell ref="F83:G83"/>
    <mergeCell ref="F84:G84"/>
    <mergeCell ref="F85:G85"/>
    <mergeCell ref="A80:B85"/>
    <mergeCell ref="C80:E85"/>
    <mergeCell ref="F80:G80"/>
    <mergeCell ref="I80:I85"/>
    <mergeCell ref="J80:J85"/>
    <mergeCell ref="K80:K85"/>
    <mergeCell ref="A86:B91"/>
    <mergeCell ref="C86:E91"/>
    <mergeCell ref="F86:G86"/>
    <mergeCell ref="I86:I91"/>
    <mergeCell ref="J86:J91"/>
    <mergeCell ref="K86:K91"/>
    <mergeCell ref="L80:L85"/>
    <mergeCell ref="M80:M85"/>
    <mergeCell ref="N80:N85"/>
    <mergeCell ref="L86:L91"/>
    <mergeCell ref="M86:M91"/>
    <mergeCell ref="N86:N91"/>
    <mergeCell ref="O86:O91"/>
    <mergeCell ref="P86:P91"/>
    <mergeCell ref="F87:G87"/>
    <mergeCell ref="F88:G88"/>
    <mergeCell ref="F89:G89"/>
    <mergeCell ref="F90:G90"/>
    <mergeCell ref="F91:G91"/>
    <mergeCell ref="O92:O97"/>
    <mergeCell ref="P92:P97"/>
    <mergeCell ref="F93:G93"/>
    <mergeCell ref="F94:G94"/>
    <mergeCell ref="F95:G95"/>
    <mergeCell ref="F96:G96"/>
    <mergeCell ref="F97:G97"/>
    <mergeCell ref="L92:L97"/>
    <mergeCell ref="M92:M97"/>
    <mergeCell ref="N92:N97"/>
    <mergeCell ref="A92:B97"/>
    <mergeCell ref="C92:E97"/>
    <mergeCell ref="F92:G92"/>
    <mergeCell ref="I92:I97"/>
    <mergeCell ref="J92:J97"/>
    <mergeCell ref="K92:K97"/>
    <mergeCell ref="A98:B103"/>
    <mergeCell ref="C98:E103"/>
    <mergeCell ref="F98:G98"/>
    <mergeCell ref="I98:I103"/>
    <mergeCell ref="J98:J103"/>
    <mergeCell ref="K98:K103"/>
    <mergeCell ref="L98:L103"/>
    <mergeCell ref="M98:M103"/>
    <mergeCell ref="N98:N103"/>
    <mergeCell ref="O98:O103"/>
    <mergeCell ref="P98:P103"/>
    <mergeCell ref="F99:G99"/>
    <mergeCell ref="F100:G100"/>
    <mergeCell ref="F101:G101"/>
    <mergeCell ref="F102:G102"/>
    <mergeCell ref="F103:G103"/>
    <mergeCell ref="O104:O109"/>
    <mergeCell ref="P104:P109"/>
    <mergeCell ref="F105:G105"/>
    <mergeCell ref="F106:G106"/>
    <mergeCell ref="F107:G107"/>
    <mergeCell ref="F108:G108"/>
    <mergeCell ref="F109:G109"/>
    <mergeCell ref="A104:B109"/>
    <mergeCell ref="C104:E109"/>
    <mergeCell ref="F104:G104"/>
    <mergeCell ref="I104:I109"/>
    <mergeCell ref="J104:J109"/>
    <mergeCell ref="K104:K109"/>
    <mergeCell ref="A110:B115"/>
    <mergeCell ref="C110:E115"/>
    <mergeCell ref="F110:G110"/>
    <mergeCell ref="I110:I115"/>
    <mergeCell ref="J110:J115"/>
    <mergeCell ref="K110:K115"/>
    <mergeCell ref="L104:L109"/>
    <mergeCell ref="M104:M109"/>
    <mergeCell ref="N104:N109"/>
    <mergeCell ref="L110:L115"/>
    <mergeCell ref="M110:M115"/>
    <mergeCell ref="N110:N115"/>
    <mergeCell ref="O110:O115"/>
    <mergeCell ref="P110:P115"/>
    <mergeCell ref="F111:G111"/>
    <mergeCell ref="F112:G112"/>
    <mergeCell ref="F113:G113"/>
    <mergeCell ref="F114:G114"/>
    <mergeCell ref="F115:G115"/>
    <mergeCell ref="O116:O121"/>
    <mergeCell ref="P116:P121"/>
    <mergeCell ref="F117:G117"/>
    <mergeCell ref="F118:G118"/>
    <mergeCell ref="F119:G119"/>
    <mergeCell ref="F120:G120"/>
    <mergeCell ref="F121:G121"/>
    <mergeCell ref="A116:B121"/>
    <mergeCell ref="C116:E121"/>
    <mergeCell ref="F116:G116"/>
    <mergeCell ref="I116:I121"/>
    <mergeCell ref="J116:J121"/>
    <mergeCell ref="K116:K121"/>
    <mergeCell ref="A122:E127"/>
    <mergeCell ref="F122:G122"/>
    <mergeCell ref="I122:I127"/>
    <mergeCell ref="J122:J127"/>
    <mergeCell ref="K122:K127"/>
    <mergeCell ref="L122:L127"/>
    <mergeCell ref="L116:L121"/>
    <mergeCell ref="M116:M121"/>
    <mergeCell ref="N116:N121"/>
    <mergeCell ref="M122:M127"/>
    <mergeCell ref="N122:N127"/>
    <mergeCell ref="O122:O127"/>
    <mergeCell ref="P122:P127"/>
    <mergeCell ref="F123:G123"/>
    <mergeCell ref="F124:G124"/>
    <mergeCell ref="F125:G125"/>
    <mergeCell ref="F126:G126"/>
    <mergeCell ref="F127:G127"/>
    <mergeCell ref="O128:O133"/>
    <mergeCell ref="P128:P133"/>
    <mergeCell ref="F129:G129"/>
    <mergeCell ref="F130:G130"/>
    <mergeCell ref="F131:G131"/>
    <mergeCell ref="F132:G132"/>
    <mergeCell ref="F133:G133"/>
    <mergeCell ref="A128:B133"/>
    <mergeCell ref="C128:E133"/>
    <mergeCell ref="F128:G128"/>
    <mergeCell ref="I128:I133"/>
    <mergeCell ref="J128:J133"/>
    <mergeCell ref="K128:K133"/>
    <mergeCell ref="A134:B139"/>
    <mergeCell ref="C134:E139"/>
    <mergeCell ref="F134:G134"/>
    <mergeCell ref="I134:I139"/>
    <mergeCell ref="J134:J139"/>
    <mergeCell ref="K134:K139"/>
    <mergeCell ref="L128:L133"/>
    <mergeCell ref="M128:M133"/>
    <mergeCell ref="N128:N133"/>
    <mergeCell ref="L134:L139"/>
    <mergeCell ref="M134:M139"/>
    <mergeCell ref="N134:N139"/>
    <mergeCell ref="O134:O139"/>
    <mergeCell ref="P134:P139"/>
    <mergeCell ref="F135:G135"/>
    <mergeCell ref="F136:G136"/>
    <mergeCell ref="F137:G137"/>
    <mergeCell ref="F138:G138"/>
    <mergeCell ref="F139:G139"/>
    <mergeCell ref="O140:O145"/>
    <mergeCell ref="P140:P145"/>
    <mergeCell ref="F141:G141"/>
    <mergeCell ref="F142:G142"/>
    <mergeCell ref="F143:G143"/>
    <mergeCell ref="F144:G144"/>
    <mergeCell ref="F145:G145"/>
    <mergeCell ref="L140:L145"/>
    <mergeCell ref="M140:M145"/>
    <mergeCell ref="N140:N145"/>
    <mergeCell ref="O146:O151"/>
    <mergeCell ref="P146:P151"/>
    <mergeCell ref="F147:G147"/>
    <mergeCell ref="F148:G148"/>
    <mergeCell ref="F149:G149"/>
    <mergeCell ref="F150:G150"/>
    <mergeCell ref="F151:G151"/>
    <mergeCell ref="A140:B145"/>
    <mergeCell ref="C140:E145"/>
    <mergeCell ref="F140:G140"/>
    <mergeCell ref="I140:I145"/>
    <mergeCell ref="J140:J145"/>
    <mergeCell ref="K140:K145"/>
    <mergeCell ref="A146:B151"/>
    <mergeCell ref="C146:E151"/>
    <mergeCell ref="F146:G146"/>
    <mergeCell ref="I146:I151"/>
    <mergeCell ref="J146:J151"/>
    <mergeCell ref="K146:K151"/>
    <mergeCell ref="A152:B157"/>
    <mergeCell ref="C152:E157"/>
    <mergeCell ref="F152:G152"/>
    <mergeCell ref="I152:I157"/>
    <mergeCell ref="J152:J157"/>
    <mergeCell ref="K152:K157"/>
    <mergeCell ref="L146:L151"/>
    <mergeCell ref="M146:M151"/>
    <mergeCell ref="N146:N151"/>
    <mergeCell ref="L152:L157"/>
    <mergeCell ref="M152:M157"/>
    <mergeCell ref="N152:N157"/>
    <mergeCell ref="O152:O157"/>
    <mergeCell ref="P152:P157"/>
    <mergeCell ref="F153:G153"/>
    <mergeCell ref="F154:G154"/>
    <mergeCell ref="F155:G155"/>
    <mergeCell ref="F156:G156"/>
    <mergeCell ref="F157:G157"/>
    <mergeCell ref="O158:O163"/>
    <mergeCell ref="P158:P163"/>
    <mergeCell ref="F159:G159"/>
    <mergeCell ref="F160:G160"/>
    <mergeCell ref="F161:G161"/>
    <mergeCell ref="F162:G162"/>
    <mergeCell ref="F163:G163"/>
    <mergeCell ref="A158:B163"/>
    <mergeCell ref="C158:E163"/>
    <mergeCell ref="F158:G158"/>
    <mergeCell ref="I158:I163"/>
    <mergeCell ref="J158:J163"/>
    <mergeCell ref="K158:K163"/>
    <mergeCell ref="N170:N172"/>
    <mergeCell ref="O170:O172"/>
    <mergeCell ref="P170:P172"/>
    <mergeCell ref="A164:B169"/>
    <mergeCell ref="C164:E169"/>
    <mergeCell ref="F164:G164"/>
    <mergeCell ref="I164:I169"/>
    <mergeCell ref="J164:J169"/>
    <mergeCell ref="K164:K169"/>
    <mergeCell ref="F165:G165"/>
    <mergeCell ref="F166:G166"/>
    <mergeCell ref="F167:G167"/>
    <mergeCell ref="F168:G168"/>
    <mergeCell ref="F169:G169"/>
    <mergeCell ref="L158:L163"/>
    <mergeCell ref="M158:M163"/>
    <mergeCell ref="N158:N163"/>
    <mergeCell ref="N173:N178"/>
    <mergeCell ref="O173:O178"/>
    <mergeCell ref="P173:P178"/>
    <mergeCell ref="L164:L169"/>
    <mergeCell ref="M164:M169"/>
    <mergeCell ref="N164:N169"/>
    <mergeCell ref="O164:O169"/>
    <mergeCell ref="P164:P169"/>
    <mergeCell ref="N191:N196"/>
    <mergeCell ref="O191:O196"/>
    <mergeCell ref="P191:P196"/>
    <mergeCell ref="N197:N202"/>
    <mergeCell ref="O197:O202"/>
    <mergeCell ref="P197:P202"/>
    <mergeCell ref="N179:N184"/>
    <mergeCell ref="O179:O184"/>
    <mergeCell ref="P179:P184"/>
    <mergeCell ref="N185:N190"/>
    <mergeCell ref="O185:O190"/>
    <mergeCell ref="P185:P190"/>
    <mergeCell ref="N215:N220"/>
    <mergeCell ref="O215:O220"/>
    <mergeCell ref="P215:P220"/>
    <mergeCell ref="N221:N226"/>
    <mergeCell ref="O221:O226"/>
    <mergeCell ref="P221:P226"/>
    <mergeCell ref="N203:N208"/>
    <mergeCell ref="O203:O208"/>
    <mergeCell ref="P203:P208"/>
    <mergeCell ref="N209:N214"/>
    <mergeCell ref="O209:O214"/>
    <mergeCell ref="P209:P214"/>
    <mergeCell ref="N239:N244"/>
    <mergeCell ref="O239:O244"/>
    <mergeCell ref="P239:P244"/>
    <mergeCell ref="N245:N250"/>
    <mergeCell ref="P245:P250"/>
    <mergeCell ref="N251:N256"/>
    <mergeCell ref="P251:P256"/>
    <mergeCell ref="N227:N232"/>
    <mergeCell ref="O227:O232"/>
    <mergeCell ref="P227:P232"/>
    <mergeCell ref="N233:N238"/>
    <mergeCell ref="O233:O238"/>
    <mergeCell ref="P233:P238"/>
    <mergeCell ref="N293:N298"/>
    <mergeCell ref="P293:P298"/>
    <mergeCell ref="N275:N280"/>
    <mergeCell ref="P275:P280"/>
    <mergeCell ref="N281:N286"/>
    <mergeCell ref="P281:P286"/>
    <mergeCell ref="N287:N292"/>
    <mergeCell ref="P287:P292"/>
    <mergeCell ref="N257:N262"/>
    <mergeCell ref="P257:P262"/>
    <mergeCell ref="N263:N268"/>
    <mergeCell ref="P263:P268"/>
    <mergeCell ref="N269:N274"/>
    <mergeCell ref="P269:P274"/>
  </mergeCells>
  <phoneticPr fontId="3"/>
  <printOptions horizontalCentered="1"/>
  <pageMargins left="0.39370078740157483" right="0.39370078740157483" top="0.55118110236220474" bottom="0.35433070866141736" header="0" footer="0"/>
  <pageSetup paperSize="9" scale="54" fitToHeight="3" orientation="landscape" horizontalDpi="4294967293" r:id="rId1"/>
  <headerFooter>
    <oddFooter>&amp;L&amp;"メイリオ,ボールド イタリック"CONFIDENTIAL&amp;C&amp;P／&amp;N&amp;R© KONICA MINOLTA</oddFooter>
  </headerFooter>
  <rowBreaks count="2" manualBreakCount="2">
    <brk id="73" max="12" man="1"/>
    <brk id="121"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C6557-A4AC-44B8-8697-D3179DC8CDE3}">
  <sheetPr>
    <tabColor rgb="FFC6E0B4"/>
    <pageSetUpPr fitToPage="1"/>
  </sheetPr>
  <dimension ref="A1:Q39"/>
  <sheetViews>
    <sheetView showGridLines="0" tabSelected="1" zoomScaleNormal="100" zoomScaleSheetLayoutView="90" workbookViewId="0">
      <pane xSplit="2" ySplit="2" topLeftCell="C3" activePane="bottomRight" state="frozen"/>
      <selection pane="topRight" activeCell="D14" sqref="D14"/>
      <selection pane="bottomLeft" activeCell="D14" sqref="D14"/>
      <selection pane="bottomRight"/>
    </sheetView>
  </sheetViews>
  <sheetFormatPr defaultColWidth="9" defaultRowHeight="16" x14ac:dyDescent="0.55000000000000004"/>
  <cols>
    <col min="1" max="1" width="6.08203125" style="80" customWidth="1"/>
    <col min="2" max="2" width="24" style="68" customWidth="1"/>
    <col min="3" max="3" width="24.25" style="68" customWidth="1"/>
    <col min="4" max="4" width="16.83203125" style="68" customWidth="1"/>
    <col min="5" max="5" width="33.83203125" style="68" customWidth="1"/>
    <col min="6" max="8" width="28.08203125" style="69" customWidth="1"/>
    <col min="9" max="9" width="28.08203125" style="68" customWidth="1"/>
    <col min="10" max="10" width="45.58203125" style="68" customWidth="1"/>
    <col min="11" max="12" width="14.83203125" style="70" customWidth="1"/>
    <col min="13" max="13" width="13.58203125" style="70" customWidth="1"/>
    <col min="14" max="14" width="18.08203125" style="70" customWidth="1"/>
    <col min="15" max="15" width="18.08203125" style="68" customWidth="1"/>
    <col min="16" max="16" width="18.08203125" style="68" bestFit="1" customWidth="1"/>
    <col min="17" max="17" width="44" style="68" customWidth="1"/>
    <col min="18" max="16384" width="9" style="68"/>
  </cols>
  <sheetData>
    <row r="1" spans="1:17" ht="26.15" customHeight="1" x14ac:dyDescent="0.55000000000000004">
      <c r="B1" s="111" t="s">
        <v>99</v>
      </c>
      <c r="J1" s="68" t="s">
        <v>100</v>
      </c>
      <c r="K1" s="103"/>
      <c r="L1" s="101" t="s">
        <v>101</v>
      </c>
      <c r="M1" s="79">
        <f>SUM(M3:M32)</f>
        <v>584.5</v>
      </c>
      <c r="N1" s="82"/>
    </row>
    <row r="2" spans="1:17" s="76" customFormat="1" ht="41" customHeight="1" x14ac:dyDescent="0.55000000000000004">
      <c r="A2" s="72" t="s">
        <v>102</v>
      </c>
      <c r="B2" s="73" t="s">
        <v>103</v>
      </c>
      <c r="C2" s="73" t="s">
        <v>104</v>
      </c>
      <c r="D2" s="73" t="s">
        <v>105</v>
      </c>
      <c r="E2" s="73" t="s">
        <v>106</v>
      </c>
      <c r="F2" s="74" t="s">
        <v>19</v>
      </c>
      <c r="G2" s="74" t="s">
        <v>31</v>
      </c>
      <c r="H2" s="75" t="s">
        <v>107</v>
      </c>
      <c r="I2" s="75" t="s">
        <v>108</v>
      </c>
      <c r="J2" s="109" t="s">
        <v>109</v>
      </c>
      <c r="K2" s="102" t="s">
        <v>110</v>
      </c>
      <c r="L2" s="83" t="s">
        <v>111</v>
      </c>
      <c r="M2" s="83" t="s">
        <v>112</v>
      </c>
      <c r="N2" s="83" t="s">
        <v>113</v>
      </c>
      <c r="O2" s="81" t="s">
        <v>114</v>
      </c>
      <c r="P2" s="81" t="s">
        <v>115</v>
      </c>
      <c r="Q2" s="77" t="s">
        <v>116</v>
      </c>
    </row>
    <row r="3" spans="1:17" ht="33.65" customHeight="1" x14ac:dyDescent="0.55000000000000004">
      <c r="A3" s="84">
        <f>ROW()-2</f>
        <v>1</v>
      </c>
      <c r="B3" s="85" t="s">
        <v>117</v>
      </c>
      <c r="C3" s="85" t="s">
        <v>118</v>
      </c>
      <c r="D3" s="85"/>
      <c r="E3" s="85" t="s">
        <v>119</v>
      </c>
      <c r="F3" s="86"/>
      <c r="G3" s="86"/>
      <c r="H3" s="86"/>
      <c r="I3" s="85"/>
      <c r="J3" s="85"/>
      <c r="K3" s="87">
        <v>0.5</v>
      </c>
      <c r="L3" s="93">
        <v>12</v>
      </c>
      <c r="M3" s="87">
        <f>K3*L3</f>
        <v>6</v>
      </c>
      <c r="N3" s="85"/>
      <c r="O3" s="85"/>
      <c r="P3" s="85"/>
      <c r="Q3" s="85" t="s">
        <v>120</v>
      </c>
    </row>
    <row r="4" spans="1:17" ht="81.650000000000006" customHeight="1" x14ac:dyDescent="0.55000000000000004">
      <c r="A4" s="84">
        <f t="shared" ref="A4:A32" si="0">ROW()-2</f>
        <v>2</v>
      </c>
      <c r="B4" s="85" t="s">
        <v>121</v>
      </c>
      <c r="C4" s="85" t="s">
        <v>122</v>
      </c>
      <c r="D4" s="85" t="s">
        <v>123</v>
      </c>
      <c r="E4" s="85" t="s">
        <v>124</v>
      </c>
      <c r="F4" s="86"/>
      <c r="G4" s="86" t="s">
        <v>125</v>
      </c>
      <c r="H4" s="86"/>
      <c r="I4" s="85"/>
      <c r="J4" s="85" t="s">
        <v>126</v>
      </c>
      <c r="K4" s="87">
        <v>0.5</v>
      </c>
      <c r="L4" s="93">
        <v>12</v>
      </c>
      <c r="M4" s="87">
        <f t="shared" ref="M4:M31" si="1">K4*L4</f>
        <v>6</v>
      </c>
      <c r="N4" s="85" t="s">
        <v>127</v>
      </c>
      <c r="O4" s="85" t="s">
        <v>127</v>
      </c>
      <c r="P4" s="85" t="s">
        <v>127</v>
      </c>
      <c r="Q4" s="85" t="s">
        <v>120</v>
      </c>
    </row>
    <row r="5" spans="1:17" ht="32" x14ac:dyDescent="0.55000000000000004">
      <c r="A5" s="84">
        <f t="shared" si="0"/>
        <v>3</v>
      </c>
      <c r="B5" s="85" t="s">
        <v>128</v>
      </c>
      <c r="C5" s="85" t="s">
        <v>118</v>
      </c>
      <c r="D5" s="85"/>
      <c r="E5" s="85" t="s">
        <v>129</v>
      </c>
      <c r="F5" s="86"/>
      <c r="G5" s="86"/>
      <c r="H5" s="86"/>
      <c r="I5" s="85"/>
      <c r="J5" s="85" t="s">
        <v>130</v>
      </c>
      <c r="K5" s="87">
        <v>5</v>
      </c>
      <c r="L5" s="93">
        <v>20</v>
      </c>
      <c r="M5" s="87">
        <f t="shared" si="1"/>
        <v>100</v>
      </c>
      <c r="N5" s="85"/>
      <c r="O5" s="85"/>
      <c r="P5" s="85"/>
      <c r="Q5" s="85" t="s">
        <v>131</v>
      </c>
    </row>
    <row r="6" spans="1:17" ht="48" x14ac:dyDescent="0.55000000000000004">
      <c r="A6" s="84">
        <f t="shared" si="0"/>
        <v>4</v>
      </c>
      <c r="B6" s="85" t="s">
        <v>132</v>
      </c>
      <c r="C6" s="85" t="s">
        <v>118</v>
      </c>
      <c r="D6" s="85"/>
      <c r="E6" s="85" t="s">
        <v>133</v>
      </c>
      <c r="F6" s="86"/>
      <c r="G6" s="86"/>
      <c r="H6" s="86"/>
      <c r="I6" s="85"/>
      <c r="J6" s="85" t="s">
        <v>134</v>
      </c>
      <c r="K6" s="88">
        <v>0.1</v>
      </c>
      <c r="L6" s="93">
        <v>20</v>
      </c>
      <c r="M6" s="87">
        <f t="shared" si="1"/>
        <v>2</v>
      </c>
      <c r="N6" s="85"/>
      <c r="O6" s="85"/>
      <c r="P6" s="85"/>
      <c r="Q6" s="85"/>
    </row>
    <row r="7" spans="1:17" ht="52" customHeight="1" x14ac:dyDescent="0.55000000000000004">
      <c r="A7" s="84">
        <f t="shared" si="0"/>
        <v>5</v>
      </c>
      <c r="B7" s="85" t="s">
        <v>135</v>
      </c>
      <c r="C7" s="85" t="s">
        <v>122</v>
      </c>
      <c r="D7" s="85" t="s">
        <v>123</v>
      </c>
      <c r="E7" s="85" t="s">
        <v>136</v>
      </c>
      <c r="F7" s="86"/>
      <c r="G7" s="86" t="s">
        <v>137</v>
      </c>
      <c r="H7" s="86" t="s">
        <v>138</v>
      </c>
      <c r="I7" s="85"/>
      <c r="J7" s="85"/>
      <c r="K7" s="88">
        <v>0.2</v>
      </c>
      <c r="L7" s="93">
        <v>20</v>
      </c>
      <c r="M7" s="87">
        <f t="shared" si="1"/>
        <v>4</v>
      </c>
      <c r="N7" s="85" t="s">
        <v>127</v>
      </c>
      <c r="O7" s="85" t="s">
        <v>127</v>
      </c>
      <c r="P7" s="85" t="s">
        <v>127</v>
      </c>
      <c r="Q7" s="85"/>
    </row>
    <row r="8" spans="1:17" ht="25" customHeight="1" x14ac:dyDescent="0.55000000000000004">
      <c r="A8" s="84">
        <f t="shared" si="0"/>
        <v>6</v>
      </c>
      <c r="B8" s="85" t="s">
        <v>139</v>
      </c>
      <c r="C8" s="85" t="s">
        <v>118</v>
      </c>
      <c r="D8" s="85"/>
      <c r="E8" s="85" t="s">
        <v>140</v>
      </c>
      <c r="F8" s="86" t="s">
        <v>137</v>
      </c>
      <c r="G8" s="86"/>
      <c r="H8" s="86"/>
      <c r="I8" s="85"/>
      <c r="K8" s="88">
        <v>0.1</v>
      </c>
      <c r="L8" s="93">
        <v>20</v>
      </c>
      <c r="M8" s="87">
        <f t="shared" si="1"/>
        <v>2</v>
      </c>
      <c r="N8" s="85"/>
      <c r="O8" s="85"/>
      <c r="P8" s="85"/>
      <c r="Q8" s="85"/>
    </row>
    <row r="9" spans="1:17" ht="38.5" customHeight="1" x14ac:dyDescent="0.55000000000000004">
      <c r="A9" s="84">
        <f t="shared" si="0"/>
        <v>7</v>
      </c>
      <c r="B9" s="85" t="s">
        <v>141</v>
      </c>
      <c r="C9" s="85" t="s">
        <v>122</v>
      </c>
      <c r="D9" s="85" t="s">
        <v>142</v>
      </c>
      <c r="E9" s="85" t="s">
        <v>143</v>
      </c>
      <c r="F9" s="86"/>
      <c r="G9" s="86"/>
      <c r="H9" s="86" t="s">
        <v>138</v>
      </c>
      <c r="I9" s="85"/>
      <c r="J9" s="85"/>
      <c r="K9" s="88">
        <v>0.1</v>
      </c>
      <c r="L9" s="93">
        <v>20</v>
      </c>
      <c r="M9" s="87">
        <f t="shared" si="1"/>
        <v>2</v>
      </c>
      <c r="N9" s="85" t="s">
        <v>127</v>
      </c>
      <c r="O9" s="85" t="s">
        <v>127</v>
      </c>
      <c r="P9" s="85" t="s">
        <v>127</v>
      </c>
      <c r="Q9" s="85"/>
    </row>
    <row r="10" spans="1:17" ht="48.65" customHeight="1" x14ac:dyDescent="0.55000000000000004">
      <c r="A10" s="84">
        <f t="shared" si="0"/>
        <v>8</v>
      </c>
      <c r="B10" s="85" t="s">
        <v>144</v>
      </c>
      <c r="C10" s="85" t="s">
        <v>145</v>
      </c>
      <c r="D10" s="85" t="s">
        <v>142</v>
      </c>
      <c r="E10" s="91" t="s">
        <v>146</v>
      </c>
      <c r="F10" s="86"/>
      <c r="G10" s="86"/>
      <c r="H10" s="86"/>
      <c r="I10" s="85"/>
      <c r="J10" s="85"/>
      <c r="K10" s="87">
        <v>0.1</v>
      </c>
      <c r="L10" s="93">
        <v>20</v>
      </c>
      <c r="M10" s="87">
        <f t="shared" si="1"/>
        <v>2</v>
      </c>
      <c r="N10" s="85"/>
      <c r="O10" s="85" t="s">
        <v>127</v>
      </c>
      <c r="P10" s="85" t="s">
        <v>127</v>
      </c>
      <c r="Q10" s="85" t="s">
        <v>147</v>
      </c>
    </row>
    <row r="11" spans="1:17" ht="81.650000000000006" customHeight="1" x14ac:dyDescent="0.55000000000000004">
      <c r="A11" s="84">
        <f t="shared" si="0"/>
        <v>9</v>
      </c>
      <c r="B11" s="85" t="s">
        <v>148</v>
      </c>
      <c r="C11" s="85" t="s">
        <v>118</v>
      </c>
      <c r="D11" s="89"/>
      <c r="E11" s="71" t="s">
        <v>149</v>
      </c>
      <c r="F11" s="90"/>
      <c r="G11" s="86" t="s">
        <v>150</v>
      </c>
      <c r="H11" s="86"/>
      <c r="I11" s="85"/>
      <c r="J11" s="85" t="s">
        <v>151</v>
      </c>
      <c r="K11" s="87">
        <v>0.5</v>
      </c>
      <c r="L11" s="93">
        <v>20</v>
      </c>
      <c r="M11" s="87">
        <f t="shared" si="1"/>
        <v>10</v>
      </c>
      <c r="N11" s="85"/>
      <c r="O11" s="85"/>
      <c r="P11" s="85"/>
      <c r="Q11" s="85" t="s">
        <v>152</v>
      </c>
    </row>
    <row r="12" spans="1:17" ht="85" customHeight="1" x14ac:dyDescent="0.55000000000000004">
      <c r="A12" s="84">
        <f t="shared" si="0"/>
        <v>10</v>
      </c>
      <c r="B12" s="85" t="s">
        <v>153</v>
      </c>
      <c r="C12" s="85" t="s">
        <v>122</v>
      </c>
      <c r="D12" s="85" t="s">
        <v>142</v>
      </c>
      <c r="E12" s="92" t="s">
        <v>154</v>
      </c>
      <c r="F12" s="86" t="s">
        <v>155</v>
      </c>
      <c r="H12" s="86"/>
      <c r="I12" s="85"/>
      <c r="J12" s="85" t="s">
        <v>156</v>
      </c>
      <c r="K12" s="87">
        <v>0.5</v>
      </c>
      <c r="L12" s="93">
        <v>20</v>
      </c>
      <c r="M12" s="87">
        <f t="shared" si="1"/>
        <v>10</v>
      </c>
      <c r="N12" s="85" t="s">
        <v>127</v>
      </c>
      <c r="O12" s="85" t="s">
        <v>127</v>
      </c>
      <c r="P12" s="85" t="s">
        <v>127</v>
      </c>
      <c r="Q12" s="85"/>
    </row>
    <row r="13" spans="1:17" ht="47.15" customHeight="1" x14ac:dyDescent="0.55000000000000004">
      <c r="A13" s="84">
        <f t="shared" si="0"/>
        <v>11</v>
      </c>
      <c r="B13" s="85" t="s">
        <v>157</v>
      </c>
      <c r="C13" s="85" t="s">
        <v>122</v>
      </c>
      <c r="D13" s="85" t="s">
        <v>142</v>
      </c>
      <c r="E13" s="85" t="s">
        <v>158</v>
      </c>
      <c r="F13" s="86"/>
      <c r="G13" s="86"/>
      <c r="H13" s="86"/>
      <c r="I13" s="85"/>
      <c r="J13" s="85"/>
      <c r="K13" s="87">
        <v>0.2</v>
      </c>
      <c r="L13" s="93">
        <v>20</v>
      </c>
      <c r="M13" s="87">
        <f t="shared" si="1"/>
        <v>4</v>
      </c>
      <c r="N13" s="85" t="s">
        <v>127</v>
      </c>
      <c r="O13" s="85" t="s">
        <v>127</v>
      </c>
      <c r="P13" s="85" t="s">
        <v>127</v>
      </c>
      <c r="Q13" s="85"/>
    </row>
    <row r="14" spans="1:17" ht="127.5" hidden="1" customHeight="1" x14ac:dyDescent="0.55000000000000004">
      <c r="A14" s="84">
        <f t="shared" si="0"/>
        <v>12</v>
      </c>
      <c r="B14" s="85" t="s">
        <v>159</v>
      </c>
      <c r="C14" s="85" t="s">
        <v>122</v>
      </c>
      <c r="D14" s="85" t="s">
        <v>142</v>
      </c>
      <c r="E14" s="85" t="s">
        <v>160</v>
      </c>
      <c r="F14" s="86"/>
      <c r="G14" s="86" t="s">
        <v>161</v>
      </c>
      <c r="H14" s="86"/>
      <c r="I14" s="85"/>
      <c r="J14" s="85" t="s">
        <v>162</v>
      </c>
      <c r="K14" s="87">
        <v>3</v>
      </c>
      <c r="L14" s="93">
        <v>20</v>
      </c>
      <c r="M14" s="87">
        <f t="shared" si="1"/>
        <v>60</v>
      </c>
      <c r="N14" s="85" t="s">
        <v>127</v>
      </c>
      <c r="O14" s="85" t="s">
        <v>127</v>
      </c>
      <c r="P14" s="85" t="s">
        <v>127</v>
      </c>
      <c r="Q14" s="85"/>
    </row>
    <row r="15" spans="1:17" ht="50.5" hidden="1" customHeight="1" x14ac:dyDescent="0.55000000000000004">
      <c r="A15" s="84">
        <f t="shared" si="0"/>
        <v>13</v>
      </c>
      <c r="B15" s="85" t="s">
        <v>163</v>
      </c>
      <c r="C15" s="85" t="s">
        <v>122</v>
      </c>
      <c r="D15" s="85" t="s">
        <v>142</v>
      </c>
      <c r="E15" s="85" t="s">
        <v>164</v>
      </c>
      <c r="F15" s="86"/>
      <c r="G15" s="86" t="s">
        <v>137</v>
      </c>
      <c r="H15" s="86"/>
      <c r="I15" s="85"/>
      <c r="J15" s="85"/>
      <c r="K15" s="87">
        <v>0.2</v>
      </c>
      <c r="L15" s="93">
        <v>20</v>
      </c>
      <c r="M15" s="87">
        <f t="shared" si="1"/>
        <v>4</v>
      </c>
      <c r="N15" s="85" t="s">
        <v>127</v>
      </c>
      <c r="O15" s="85" t="s">
        <v>127</v>
      </c>
      <c r="P15" s="85" t="s">
        <v>127</v>
      </c>
      <c r="Q15" s="85"/>
    </row>
    <row r="16" spans="1:17" ht="80" hidden="1" x14ac:dyDescent="0.55000000000000004">
      <c r="A16" s="84">
        <f t="shared" si="0"/>
        <v>14</v>
      </c>
      <c r="B16" s="85" t="s">
        <v>165</v>
      </c>
      <c r="C16" s="85" t="s">
        <v>122</v>
      </c>
      <c r="D16" s="85" t="s">
        <v>142</v>
      </c>
      <c r="E16" s="85" t="s">
        <v>166</v>
      </c>
      <c r="F16" s="86" t="s">
        <v>155</v>
      </c>
      <c r="G16" s="86"/>
      <c r="H16" s="86"/>
      <c r="I16" s="85"/>
      <c r="J16" s="85" t="s">
        <v>167</v>
      </c>
      <c r="K16" s="87">
        <v>0.1</v>
      </c>
      <c r="L16" s="93">
        <v>20</v>
      </c>
      <c r="M16" s="87">
        <f t="shared" si="1"/>
        <v>2</v>
      </c>
      <c r="N16" s="85" t="s">
        <v>127</v>
      </c>
      <c r="O16" s="85" t="s">
        <v>127</v>
      </c>
      <c r="P16" s="85" t="s">
        <v>127</v>
      </c>
      <c r="Q16" s="85"/>
    </row>
    <row r="17" spans="1:17" ht="48" hidden="1" x14ac:dyDescent="0.55000000000000004">
      <c r="A17" s="84">
        <f t="shared" si="0"/>
        <v>15</v>
      </c>
      <c r="B17" s="85" t="s">
        <v>168</v>
      </c>
      <c r="C17" s="85" t="s">
        <v>122</v>
      </c>
      <c r="D17" s="85" t="s">
        <v>169</v>
      </c>
      <c r="E17" s="85" t="s">
        <v>170</v>
      </c>
      <c r="F17" s="86" t="s">
        <v>171</v>
      </c>
      <c r="G17" s="86" t="s">
        <v>172</v>
      </c>
      <c r="H17" s="86" t="s">
        <v>173</v>
      </c>
      <c r="I17" s="85"/>
      <c r="J17" s="85"/>
      <c r="K17" s="87">
        <v>5</v>
      </c>
      <c r="L17" s="93">
        <v>20</v>
      </c>
      <c r="M17" s="87">
        <f t="shared" si="1"/>
        <v>100</v>
      </c>
      <c r="N17" s="85" t="s">
        <v>127</v>
      </c>
      <c r="O17" s="85" t="s">
        <v>127</v>
      </c>
      <c r="P17" s="85" t="s">
        <v>127</v>
      </c>
      <c r="Q17" s="85"/>
    </row>
    <row r="18" spans="1:17" ht="96" hidden="1" x14ac:dyDescent="0.55000000000000004">
      <c r="A18" s="84">
        <f t="shared" si="0"/>
        <v>16</v>
      </c>
      <c r="B18" s="85" t="s">
        <v>174</v>
      </c>
      <c r="C18" s="85" t="s">
        <v>122</v>
      </c>
      <c r="D18" s="85" t="s">
        <v>169</v>
      </c>
      <c r="E18" s="85" t="s">
        <v>175</v>
      </c>
      <c r="F18" s="86"/>
      <c r="G18" s="86" t="s">
        <v>176</v>
      </c>
      <c r="H18" s="86"/>
      <c r="I18" s="85"/>
      <c r="J18" s="85" t="s">
        <v>177</v>
      </c>
      <c r="K18" s="87"/>
      <c r="L18" s="93"/>
      <c r="M18" s="87"/>
      <c r="N18" s="85"/>
      <c r="O18" s="85"/>
      <c r="P18" s="85"/>
      <c r="Q18" s="85"/>
    </row>
    <row r="19" spans="1:17" ht="49.5" hidden="1" customHeight="1" x14ac:dyDescent="0.55000000000000004">
      <c r="A19" s="84">
        <f t="shared" si="0"/>
        <v>17</v>
      </c>
      <c r="B19" s="85" t="s">
        <v>178</v>
      </c>
      <c r="C19" s="85" t="s">
        <v>179</v>
      </c>
      <c r="D19" s="85" t="s">
        <v>180</v>
      </c>
      <c r="E19" s="85" t="s">
        <v>181</v>
      </c>
      <c r="F19" s="86"/>
      <c r="G19" s="86"/>
      <c r="H19" s="86"/>
      <c r="I19" s="85" t="s">
        <v>182</v>
      </c>
      <c r="J19" s="85" t="s">
        <v>183</v>
      </c>
      <c r="K19" s="87">
        <v>2</v>
      </c>
      <c r="L19" s="93">
        <v>3</v>
      </c>
      <c r="M19" s="87">
        <f t="shared" si="1"/>
        <v>6</v>
      </c>
      <c r="N19" s="85"/>
      <c r="O19" s="85"/>
      <c r="P19" s="85"/>
      <c r="Q19" s="85"/>
    </row>
    <row r="20" spans="1:17" ht="34" hidden="1" customHeight="1" x14ac:dyDescent="0.55000000000000004">
      <c r="A20" s="84">
        <f t="shared" si="0"/>
        <v>18</v>
      </c>
      <c r="B20" s="85" t="s">
        <v>178</v>
      </c>
      <c r="C20" s="85" t="s">
        <v>184</v>
      </c>
      <c r="D20" s="85" t="s">
        <v>180</v>
      </c>
      <c r="E20" s="85" t="s">
        <v>185</v>
      </c>
      <c r="F20" s="86"/>
      <c r="G20" s="86" t="s">
        <v>186</v>
      </c>
      <c r="H20" s="85" t="s">
        <v>187</v>
      </c>
      <c r="I20" s="85" t="s">
        <v>182</v>
      </c>
      <c r="J20" s="71"/>
      <c r="K20" s="87">
        <v>5</v>
      </c>
      <c r="L20" s="93">
        <v>3</v>
      </c>
      <c r="M20" s="87">
        <f t="shared" si="1"/>
        <v>15</v>
      </c>
      <c r="N20" s="85"/>
      <c r="O20" s="85"/>
      <c r="P20" s="85"/>
      <c r="Q20" s="85"/>
    </row>
    <row r="21" spans="1:17" ht="96" hidden="1" x14ac:dyDescent="0.55000000000000004">
      <c r="A21" s="84">
        <f t="shared" si="0"/>
        <v>19</v>
      </c>
      <c r="B21" s="85" t="s">
        <v>178</v>
      </c>
      <c r="C21" s="85" t="s">
        <v>179</v>
      </c>
      <c r="D21" s="85" t="s">
        <v>180</v>
      </c>
      <c r="E21" s="85" t="s">
        <v>188</v>
      </c>
      <c r="F21" s="86"/>
      <c r="G21" s="86" t="s">
        <v>176</v>
      </c>
      <c r="H21" s="86"/>
      <c r="I21" s="85" t="s">
        <v>182</v>
      </c>
      <c r="K21" s="87">
        <v>0.5</v>
      </c>
      <c r="L21" s="93">
        <v>3</v>
      </c>
      <c r="M21" s="87">
        <f t="shared" si="1"/>
        <v>1.5</v>
      </c>
      <c r="N21" s="85"/>
      <c r="O21" s="85"/>
      <c r="P21" s="85"/>
      <c r="Q21" s="85"/>
    </row>
    <row r="22" spans="1:17" ht="32" hidden="1" x14ac:dyDescent="0.55000000000000004">
      <c r="A22" s="84">
        <f t="shared" si="0"/>
        <v>20</v>
      </c>
      <c r="B22" s="85" t="s">
        <v>189</v>
      </c>
      <c r="C22" s="85" t="s">
        <v>122</v>
      </c>
      <c r="D22" s="85" t="s">
        <v>169</v>
      </c>
      <c r="E22" s="85" t="s">
        <v>190</v>
      </c>
      <c r="F22" s="86" t="s">
        <v>191</v>
      </c>
      <c r="G22" s="86"/>
      <c r="H22" s="86" t="s">
        <v>192</v>
      </c>
      <c r="I22" s="85"/>
      <c r="J22" s="85"/>
      <c r="K22" s="87">
        <v>5</v>
      </c>
      <c r="L22" s="93">
        <v>20</v>
      </c>
      <c r="M22" s="87">
        <f t="shared" si="1"/>
        <v>100</v>
      </c>
      <c r="N22" s="85" t="s">
        <v>127</v>
      </c>
      <c r="O22" s="85" t="s">
        <v>127</v>
      </c>
      <c r="P22" s="85" t="s">
        <v>127</v>
      </c>
      <c r="Q22" s="85" t="s">
        <v>193</v>
      </c>
    </row>
    <row r="23" spans="1:17" ht="32" hidden="1" x14ac:dyDescent="0.55000000000000004">
      <c r="A23" s="84">
        <f t="shared" si="0"/>
        <v>21</v>
      </c>
      <c r="B23" s="89" t="s">
        <v>194</v>
      </c>
      <c r="C23" s="85" t="s">
        <v>122</v>
      </c>
      <c r="D23" s="85" t="s">
        <v>169</v>
      </c>
      <c r="E23" s="85" t="s">
        <v>195</v>
      </c>
      <c r="F23" s="86"/>
      <c r="G23" s="86" t="s">
        <v>196</v>
      </c>
      <c r="H23" s="78" t="s">
        <v>192</v>
      </c>
      <c r="I23" s="85"/>
      <c r="J23" s="85"/>
      <c r="K23" s="87">
        <v>1</v>
      </c>
      <c r="L23" s="93">
        <v>20</v>
      </c>
      <c r="M23" s="87">
        <f t="shared" si="1"/>
        <v>20</v>
      </c>
      <c r="N23" s="85" t="s">
        <v>127</v>
      </c>
      <c r="O23" s="85" t="s">
        <v>127</v>
      </c>
      <c r="P23" s="85" t="s">
        <v>127</v>
      </c>
      <c r="Q23" s="85"/>
    </row>
    <row r="24" spans="1:17" ht="48" hidden="1" x14ac:dyDescent="0.55000000000000004">
      <c r="A24" s="84">
        <f t="shared" si="0"/>
        <v>22</v>
      </c>
      <c r="B24" s="85" t="s">
        <v>197</v>
      </c>
      <c r="C24" s="85" t="s">
        <v>122</v>
      </c>
      <c r="D24" s="85" t="s">
        <v>169</v>
      </c>
      <c r="E24" s="85" t="s">
        <v>198</v>
      </c>
      <c r="F24" s="86"/>
      <c r="G24" s="86" t="s">
        <v>199</v>
      </c>
      <c r="H24" s="69" t="s">
        <v>192</v>
      </c>
      <c r="I24" s="85"/>
      <c r="J24" s="85" t="s">
        <v>200</v>
      </c>
      <c r="K24" s="87">
        <v>1</v>
      </c>
      <c r="L24" s="93">
        <v>20</v>
      </c>
      <c r="M24" s="87">
        <f t="shared" si="1"/>
        <v>20</v>
      </c>
      <c r="N24" s="85" t="s">
        <v>127</v>
      </c>
      <c r="O24" s="85" t="s">
        <v>127</v>
      </c>
      <c r="P24" s="85" t="s">
        <v>127</v>
      </c>
      <c r="Q24" s="85"/>
    </row>
    <row r="25" spans="1:17" ht="37.5" hidden="1" customHeight="1" x14ac:dyDescent="0.55000000000000004">
      <c r="A25" s="84">
        <f t="shared" si="0"/>
        <v>23</v>
      </c>
      <c r="B25" s="85" t="s">
        <v>201</v>
      </c>
      <c r="C25" s="85" t="s">
        <v>122</v>
      </c>
      <c r="D25" s="85" t="s">
        <v>169</v>
      </c>
      <c r="E25" s="85" t="s">
        <v>202</v>
      </c>
      <c r="F25" s="86"/>
      <c r="G25" s="86"/>
      <c r="H25" s="86"/>
      <c r="I25" s="85"/>
      <c r="J25" s="85"/>
      <c r="K25" s="87">
        <v>0.2</v>
      </c>
      <c r="L25" s="93">
        <v>20</v>
      </c>
      <c r="M25" s="87">
        <f t="shared" si="1"/>
        <v>4</v>
      </c>
      <c r="N25" s="85" t="s">
        <v>127</v>
      </c>
      <c r="O25" s="85" t="s">
        <v>127</v>
      </c>
      <c r="P25" s="85" t="s">
        <v>127</v>
      </c>
      <c r="Q25" s="85"/>
    </row>
    <row r="26" spans="1:17" ht="64" hidden="1" x14ac:dyDescent="0.55000000000000004">
      <c r="A26" s="84">
        <f t="shared" si="0"/>
        <v>24</v>
      </c>
      <c r="B26" s="85" t="s">
        <v>203</v>
      </c>
      <c r="C26" s="85" t="s">
        <v>204</v>
      </c>
      <c r="D26" s="85" t="s">
        <v>205</v>
      </c>
      <c r="E26" s="85" t="s">
        <v>206</v>
      </c>
      <c r="F26" s="86"/>
      <c r="G26" s="86" t="s">
        <v>207</v>
      </c>
      <c r="H26" s="86"/>
      <c r="I26" s="85"/>
      <c r="J26" s="85"/>
      <c r="K26" s="87">
        <v>5</v>
      </c>
      <c r="L26" s="93">
        <v>20</v>
      </c>
      <c r="M26" s="87">
        <f t="shared" si="1"/>
        <v>100</v>
      </c>
      <c r="N26" s="85"/>
      <c r="O26" s="85"/>
      <c r="P26" s="85"/>
      <c r="Q26" s="85"/>
    </row>
    <row r="27" spans="1:17" ht="80" x14ac:dyDescent="0.55000000000000004">
      <c r="A27" s="84">
        <f t="shared" si="0"/>
        <v>25</v>
      </c>
      <c r="B27" s="85" t="s">
        <v>208</v>
      </c>
      <c r="C27" s="85" t="s">
        <v>209</v>
      </c>
      <c r="D27" s="85" t="s">
        <v>205</v>
      </c>
      <c r="E27" s="85" t="s">
        <v>210</v>
      </c>
      <c r="F27" s="86" t="s">
        <v>171</v>
      </c>
      <c r="G27" s="86" t="s">
        <v>211</v>
      </c>
      <c r="H27" s="86" t="s">
        <v>212</v>
      </c>
      <c r="I27" s="85"/>
      <c r="J27" s="85"/>
      <c r="K27" s="87">
        <v>6</v>
      </c>
      <c r="L27" s="93">
        <v>20</v>
      </c>
      <c r="M27" s="87"/>
      <c r="N27" s="85"/>
      <c r="O27" s="85"/>
      <c r="P27" s="85"/>
      <c r="Q27" s="85"/>
    </row>
    <row r="28" spans="1:17" ht="37" customHeight="1" x14ac:dyDescent="0.55000000000000004">
      <c r="A28" s="84">
        <f t="shared" si="0"/>
        <v>26</v>
      </c>
      <c r="B28" s="85" t="s">
        <v>213</v>
      </c>
      <c r="C28" s="85" t="s">
        <v>209</v>
      </c>
      <c r="D28" s="85" t="s">
        <v>205</v>
      </c>
      <c r="E28" s="85" t="s">
        <v>214</v>
      </c>
      <c r="F28" s="86"/>
      <c r="G28" s="86"/>
      <c r="H28" s="86"/>
      <c r="I28" s="85"/>
      <c r="J28" s="85"/>
      <c r="K28" s="87">
        <v>0.2</v>
      </c>
      <c r="L28" s="93">
        <v>20</v>
      </c>
      <c r="M28" s="87">
        <f t="shared" si="1"/>
        <v>4</v>
      </c>
      <c r="N28" s="85"/>
      <c r="O28" s="85"/>
      <c r="P28" s="85"/>
      <c r="Q28" s="85"/>
    </row>
    <row r="29" spans="1:17" x14ac:dyDescent="0.55000000000000004">
      <c r="A29" s="84">
        <f t="shared" si="0"/>
        <v>27</v>
      </c>
      <c r="B29" s="85"/>
      <c r="C29" s="85"/>
      <c r="D29" s="85"/>
      <c r="E29" s="85"/>
      <c r="F29" s="86"/>
      <c r="G29" s="86"/>
      <c r="H29" s="86"/>
      <c r="I29" s="85"/>
      <c r="J29" s="85"/>
      <c r="K29" s="87"/>
      <c r="L29" s="93"/>
      <c r="M29" s="87">
        <f t="shared" si="1"/>
        <v>0</v>
      </c>
      <c r="N29" s="85"/>
      <c r="O29" s="85"/>
      <c r="P29" s="85"/>
      <c r="Q29" s="85"/>
    </row>
    <row r="30" spans="1:17" x14ac:dyDescent="0.55000000000000004">
      <c r="A30" s="84">
        <f t="shared" si="0"/>
        <v>28</v>
      </c>
      <c r="B30" s="89"/>
      <c r="C30" s="85"/>
      <c r="D30" s="85"/>
      <c r="E30" s="85"/>
      <c r="F30" s="86"/>
      <c r="G30" s="86"/>
      <c r="H30" s="86"/>
      <c r="I30" s="85"/>
      <c r="J30" s="85"/>
      <c r="K30" s="87"/>
      <c r="L30" s="93"/>
      <c r="M30" s="87">
        <f t="shared" si="1"/>
        <v>0</v>
      </c>
      <c r="N30" s="85"/>
      <c r="O30" s="85"/>
      <c r="P30" s="85"/>
      <c r="Q30" s="85"/>
    </row>
    <row r="31" spans="1:17" x14ac:dyDescent="0.55000000000000004">
      <c r="A31" s="84">
        <f t="shared" si="0"/>
        <v>29</v>
      </c>
      <c r="B31" s="85"/>
      <c r="C31" s="85"/>
      <c r="D31" s="85"/>
      <c r="E31" s="85"/>
      <c r="F31" s="86"/>
      <c r="G31" s="86"/>
      <c r="H31" s="86"/>
      <c r="I31" s="85"/>
      <c r="J31" s="85"/>
      <c r="K31" s="87"/>
      <c r="L31" s="93"/>
      <c r="M31" s="87">
        <f t="shared" si="1"/>
        <v>0</v>
      </c>
      <c r="N31" s="85"/>
      <c r="O31" s="85"/>
      <c r="P31" s="85"/>
      <c r="Q31" s="85"/>
    </row>
    <row r="32" spans="1:17" x14ac:dyDescent="0.55000000000000004">
      <c r="A32" s="84">
        <f t="shared" si="0"/>
        <v>30</v>
      </c>
      <c r="B32" s="85"/>
      <c r="C32" s="85"/>
      <c r="D32" s="85"/>
      <c r="E32" s="85"/>
      <c r="F32" s="86"/>
      <c r="G32" s="86"/>
      <c r="H32" s="86"/>
      <c r="I32" s="85"/>
      <c r="J32" s="85"/>
      <c r="K32" s="87"/>
      <c r="L32" s="93"/>
      <c r="M32" s="87">
        <f>K32*L32</f>
        <v>0</v>
      </c>
      <c r="N32" s="85"/>
      <c r="O32" s="85"/>
      <c r="P32" s="85"/>
      <c r="Q32" s="85"/>
    </row>
    <row r="33" ht="24" customHeight="1" x14ac:dyDescent="0.55000000000000004"/>
    <row r="34" ht="24" customHeight="1" x14ac:dyDescent="0.55000000000000004"/>
    <row r="35" ht="24" customHeight="1" x14ac:dyDescent="0.55000000000000004"/>
    <row r="36" ht="24" customHeight="1" x14ac:dyDescent="0.55000000000000004"/>
    <row r="37" ht="24" customHeight="1" x14ac:dyDescent="0.55000000000000004"/>
    <row r="38" ht="24" customHeight="1" x14ac:dyDescent="0.55000000000000004"/>
    <row r="39" ht="24" customHeight="1" x14ac:dyDescent="0.55000000000000004"/>
  </sheetData>
  <phoneticPr fontId="3"/>
  <conditionalFormatting sqref="D3:D32">
    <cfRule type="expression" dxfId="1" priority="1">
      <formula>C3="住民"</formula>
    </cfRule>
  </conditionalFormatting>
  <dataValidations count="1">
    <dataValidation type="list" allowBlank="1" showInputMessage="1" showErrorMessage="1" sqref="N3:P32" xr:uid="{ECB50D88-E315-4425-965B-4D815EE09CE2}">
      <formula1>"〇"</formula1>
    </dataValidation>
  </dataValidations>
  <printOptions horizontalCentered="1"/>
  <pageMargins left="0.25" right="0.25" top="0.75" bottom="0.75" header="0.3" footer="0.3"/>
  <pageSetup paperSize="9" scale="30" orientation="portrait" r:id="rId1"/>
  <headerFooter scaleWithDoc="0" alignWithMargins="0"/>
  <drawing r:id="rId2"/>
  <extLst>
    <ext xmlns:x14="http://schemas.microsoft.com/office/spreadsheetml/2009/9/main" uri="{CCE6A557-97BC-4b89-ADB6-D9C93CAAB3DF}">
      <x14:dataValidations xmlns:xm="http://schemas.microsoft.com/office/excel/2006/main" count="2">
        <x14:dataValidation type="list" errorStyle="warning" allowBlank="1" showInputMessage="1" showErrorMessage="1" xr:uid="{56A1F224-482F-465A-914E-D145EC431D21}">
          <x14:formula1>
            <xm:f>マスター※編集不可!$B$1:$B$7</xm:f>
          </x14:formula1>
          <xm:sqref>D3:D32</xm:sqref>
        </x14:dataValidation>
        <x14:dataValidation type="list" errorStyle="warning" allowBlank="1" showInputMessage="1" showErrorMessage="1" xr:uid="{C170A0F3-9929-4CA3-B7AA-253C78EC1A73}">
          <x14:formula1>
            <xm:f>マスター※編集不可!$A$1:$A$7</xm:f>
          </x14:formula1>
          <xm:sqref>C3:C32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A55F4-5ADE-4253-9450-3F39A781C37B}">
  <sheetPr>
    <tabColor rgb="FFC6E0B4"/>
    <pageSetUpPr fitToPage="1"/>
  </sheetPr>
  <dimension ref="A1:K23"/>
  <sheetViews>
    <sheetView showGridLines="0" zoomScaleNormal="100" zoomScaleSheetLayoutView="90" workbookViewId="0"/>
  </sheetViews>
  <sheetFormatPr defaultColWidth="9" defaultRowHeight="16" x14ac:dyDescent="0.55000000000000004"/>
  <cols>
    <col min="1" max="1" width="18.08203125" style="53" customWidth="1"/>
    <col min="2" max="2" width="54.5" style="53" customWidth="1"/>
    <col min="3" max="3" width="21.08203125" style="58" customWidth="1"/>
    <col min="4" max="4" width="30.08203125" style="53" customWidth="1"/>
    <col min="5" max="5" width="13.08203125" style="53" customWidth="1"/>
    <col min="6" max="8" width="10.08203125" style="54" customWidth="1"/>
    <col min="9" max="9" width="45.58203125" style="53" customWidth="1"/>
    <col min="10" max="10" width="34.08203125" style="59" hidden="1" customWidth="1"/>
    <col min="11" max="11" width="63.58203125" style="56" hidden="1" customWidth="1"/>
    <col min="12" max="16384" width="9" style="53"/>
  </cols>
  <sheetData>
    <row r="1" spans="1:10" ht="29.5" customHeight="1" x14ac:dyDescent="0.55000000000000004">
      <c r="A1" s="100" t="s">
        <v>215</v>
      </c>
    </row>
    <row r="2" spans="1:10" ht="36.75" customHeight="1" x14ac:dyDescent="0.55000000000000004">
      <c r="A2" s="63" t="s">
        <v>216</v>
      </c>
      <c r="B2" s="94" t="s">
        <v>217</v>
      </c>
      <c r="C2" s="60"/>
      <c r="J2" s="55"/>
    </row>
    <row r="3" spans="1:10" ht="36.75" customHeight="1" x14ac:dyDescent="0.55000000000000004">
      <c r="A3" s="63" t="s">
        <v>218</v>
      </c>
      <c r="B3" s="94" t="s">
        <v>219</v>
      </c>
      <c r="C3" s="60"/>
      <c r="F3" s="53"/>
      <c r="G3" s="53"/>
      <c r="H3" s="53"/>
      <c r="J3" s="55"/>
    </row>
    <row r="4" spans="1:10" ht="36.75" customHeight="1" x14ac:dyDescent="0.55000000000000004">
      <c r="A4" s="64" t="s">
        <v>220</v>
      </c>
      <c r="B4" s="94" t="s">
        <v>221</v>
      </c>
      <c r="C4" s="60"/>
      <c r="F4" s="53"/>
      <c r="G4" s="53"/>
      <c r="H4" s="53"/>
      <c r="J4" s="55"/>
    </row>
    <row r="5" spans="1:10" ht="36.75" customHeight="1" x14ac:dyDescent="0.55000000000000004">
      <c r="A5" s="64" t="s">
        <v>5</v>
      </c>
      <c r="B5" s="94" t="s">
        <v>222</v>
      </c>
      <c r="C5" s="60"/>
      <c r="F5" s="53"/>
      <c r="G5" s="53"/>
      <c r="H5" s="53"/>
      <c r="J5" s="55"/>
    </row>
    <row r="6" spans="1:10" ht="25" customHeight="1" x14ac:dyDescent="0.55000000000000004">
      <c r="A6" s="65"/>
      <c r="B6" s="95"/>
      <c r="C6" s="60"/>
      <c r="F6" s="53"/>
      <c r="G6" s="53"/>
      <c r="H6" s="53"/>
      <c r="J6" s="55"/>
    </row>
    <row r="7" spans="1:10" ht="40" customHeight="1" x14ac:dyDescent="0.55000000000000004">
      <c r="A7" s="52" t="s">
        <v>223</v>
      </c>
      <c r="B7" s="96" t="s">
        <v>224</v>
      </c>
      <c r="C7" s="60"/>
      <c r="F7" s="53"/>
      <c r="G7" s="53"/>
      <c r="H7" s="53"/>
      <c r="J7" s="55"/>
    </row>
    <row r="8" spans="1:10" ht="40" customHeight="1" x14ac:dyDescent="0.55000000000000004">
      <c r="A8" s="52" t="s">
        <v>8</v>
      </c>
      <c r="B8" s="96" t="s">
        <v>225</v>
      </c>
      <c r="C8" s="61"/>
      <c r="E8" s="56"/>
      <c r="F8" s="56"/>
      <c r="G8" s="56"/>
      <c r="H8" s="56"/>
      <c r="I8" s="56"/>
      <c r="J8" s="55"/>
    </row>
    <row r="9" spans="1:10" ht="40" customHeight="1" x14ac:dyDescent="0.55000000000000004">
      <c r="A9" s="66" t="s">
        <v>226</v>
      </c>
      <c r="B9" s="97" t="s">
        <v>227</v>
      </c>
      <c r="C9" s="62"/>
      <c r="E9" s="56"/>
      <c r="F9" s="56"/>
      <c r="G9" s="56"/>
      <c r="H9" s="56"/>
      <c r="I9" s="56"/>
      <c r="J9" s="57"/>
    </row>
    <row r="10" spans="1:10" ht="40" customHeight="1" x14ac:dyDescent="0.55000000000000004">
      <c r="A10" s="66" t="s">
        <v>228</v>
      </c>
      <c r="B10" s="98" t="s">
        <v>229</v>
      </c>
      <c r="C10" s="62"/>
      <c r="E10" s="56"/>
      <c r="F10" s="56"/>
      <c r="G10" s="56"/>
      <c r="H10" s="56"/>
      <c r="I10" s="56"/>
      <c r="J10" s="57"/>
    </row>
    <row r="11" spans="1:10" ht="40" customHeight="1" x14ac:dyDescent="0.55000000000000004">
      <c r="A11" s="66" t="s">
        <v>230</v>
      </c>
      <c r="B11" s="97" t="s">
        <v>231</v>
      </c>
      <c r="C11" s="62"/>
      <c r="E11" s="56"/>
      <c r="F11" s="56"/>
      <c r="G11" s="56"/>
      <c r="H11" s="56"/>
      <c r="I11" s="56"/>
      <c r="J11" s="57"/>
    </row>
    <row r="13" spans="1:10" ht="40" customHeight="1" x14ac:dyDescent="0.55000000000000004">
      <c r="A13" s="52" t="s">
        <v>223</v>
      </c>
      <c r="B13" s="96" t="s">
        <v>232</v>
      </c>
      <c r="C13" s="67"/>
      <c r="F13" s="53"/>
      <c r="G13" s="53"/>
      <c r="H13" s="53"/>
      <c r="J13" s="55"/>
    </row>
    <row r="14" spans="1:10" ht="40" customHeight="1" x14ac:dyDescent="0.55000000000000004">
      <c r="A14" s="52" t="s">
        <v>8</v>
      </c>
      <c r="B14" s="96" t="s">
        <v>233</v>
      </c>
      <c r="C14" s="61"/>
      <c r="E14" s="56"/>
      <c r="F14" s="56"/>
      <c r="G14" s="56"/>
      <c r="H14" s="56"/>
      <c r="I14" s="56"/>
      <c r="J14" s="55"/>
    </row>
    <row r="15" spans="1:10" ht="40" customHeight="1" x14ac:dyDescent="0.55000000000000004">
      <c r="A15" s="66" t="s">
        <v>226</v>
      </c>
      <c r="B15" s="97" t="s">
        <v>227</v>
      </c>
      <c r="C15" s="62"/>
      <c r="E15" s="56"/>
      <c r="F15" s="56"/>
      <c r="G15" s="56"/>
      <c r="H15" s="56"/>
      <c r="I15" s="56"/>
      <c r="J15" s="57"/>
    </row>
    <row r="16" spans="1:10" ht="32" x14ac:dyDescent="0.55000000000000004">
      <c r="A16" s="66" t="s">
        <v>228</v>
      </c>
      <c r="B16" s="98" t="s">
        <v>229</v>
      </c>
      <c r="C16" s="62"/>
      <c r="E16" s="56"/>
      <c r="F16" s="56"/>
      <c r="G16" s="56"/>
      <c r="H16" s="56"/>
      <c r="I16" s="56"/>
      <c r="J16" s="57"/>
    </row>
    <row r="17" spans="1:10" ht="40" customHeight="1" x14ac:dyDescent="0.55000000000000004">
      <c r="A17" s="66" t="s">
        <v>230</v>
      </c>
      <c r="B17" s="97" t="s">
        <v>231</v>
      </c>
      <c r="C17" s="62"/>
      <c r="E17" s="56"/>
      <c r="F17" s="56"/>
      <c r="G17" s="56"/>
      <c r="H17" s="56"/>
      <c r="I17" s="56"/>
      <c r="J17" s="57"/>
    </row>
    <row r="19" spans="1:10" ht="40" customHeight="1" x14ac:dyDescent="0.55000000000000004">
      <c r="A19" s="52" t="s">
        <v>223</v>
      </c>
      <c r="B19" s="96" t="s">
        <v>234</v>
      </c>
      <c r="C19" s="67" t="s">
        <v>235</v>
      </c>
      <c r="F19" s="53"/>
      <c r="G19" s="53"/>
      <c r="H19" s="53"/>
      <c r="J19" s="55"/>
    </row>
    <row r="20" spans="1:10" ht="40" customHeight="1" x14ac:dyDescent="0.55000000000000004">
      <c r="A20" s="52" t="s">
        <v>8</v>
      </c>
      <c r="B20" s="96" t="s">
        <v>236</v>
      </c>
      <c r="C20" s="61"/>
      <c r="E20" s="56"/>
      <c r="F20" s="56"/>
      <c r="G20" s="56"/>
      <c r="H20" s="56"/>
      <c r="I20" s="56"/>
      <c r="J20" s="55"/>
    </row>
    <row r="21" spans="1:10" ht="40" customHeight="1" x14ac:dyDescent="0.55000000000000004">
      <c r="A21" s="66" t="s">
        <v>226</v>
      </c>
      <c r="B21" s="97" t="s">
        <v>227</v>
      </c>
      <c r="C21" s="62"/>
      <c r="E21" s="56"/>
      <c r="F21" s="56"/>
      <c r="G21" s="56"/>
      <c r="H21" s="56"/>
      <c r="I21" s="56"/>
      <c r="J21" s="57"/>
    </row>
    <row r="22" spans="1:10" ht="32" x14ac:dyDescent="0.55000000000000004">
      <c r="A22" s="66" t="s">
        <v>228</v>
      </c>
      <c r="B22" s="98" t="s">
        <v>229</v>
      </c>
      <c r="C22" s="62"/>
      <c r="E22" s="56"/>
      <c r="F22" s="56"/>
      <c r="G22" s="56"/>
      <c r="H22" s="56"/>
      <c r="I22" s="56"/>
      <c r="J22" s="57"/>
    </row>
    <row r="23" spans="1:10" ht="40" customHeight="1" x14ac:dyDescent="0.55000000000000004">
      <c r="A23" s="66" t="s">
        <v>230</v>
      </c>
      <c r="B23" s="97" t="s">
        <v>231</v>
      </c>
      <c r="C23" s="62"/>
      <c r="E23" s="56"/>
      <c r="F23" s="56"/>
      <c r="G23" s="56"/>
      <c r="H23" s="56"/>
      <c r="I23" s="56"/>
      <c r="J23" s="57"/>
    </row>
  </sheetData>
  <phoneticPr fontId="3"/>
  <printOptions horizontalCentered="1"/>
  <pageMargins left="0.25" right="0.25" top="0.75" bottom="0.75" header="0.3" footer="0.3"/>
  <pageSetup paperSize="9" scale="42" orientation="portrait" r:id="rId1"/>
  <headerFooter scaleWithDoc="0"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38CC6-3B16-4DE1-877F-8CFF1FE34707}">
  <sheetPr>
    <tabColor rgb="FFC6E0B4"/>
    <pageSetUpPr fitToPage="1"/>
  </sheetPr>
  <dimension ref="A1:K22"/>
  <sheetViews>
    <sheetView showGridLines="0" zoomScale="85" zoomScaleNormal="85" zoomScaleSheetLayoutView="90" workbookViewId="0"/>
  </sheetViews>
  <sheetFormatPr defaultColWidth="9" defaultRowHeight="16" x14ac:dyDescent="0.55000000000000004"/>
  <cols>
    <col min="1" max="1" width="18.08203125" style="53" customWidth="1"/>
    <col min="2" max="2" width="54.5" style="68" customWidth="1"/>
    <col min="3" max="3" width="21.08203125" style="58" customWidth="1"/>
    <col min="4" max="4" width="30.08203125" style="53" customWidth="1"/>
    <col min="5" max="5" width="13.08203125" style="53" customWidth="1"/>
    <col min="6" max="8" width="10.08203125" style="54" customWidth="1"/>
    <col min="9" max="9" width="45.58203125" style="53" customWidth="1"/>
    <col min="10" max="10" width="34.08203125" style="59" hidden="1" customWidth="1"/>
    <col min="11" max="11" width="63.58203125" style="56" hidden="1" customWidth="1"/>
    <col min="12" max="16384" width="9" style="53"/>
  </cols>
  <sheetData>
    <row r="1" spans="1:10" ht="36.75" customHeight="1" x14ac:dyDescent="0.55000000000000004">
      <c r="A1" s="63" t="s">
        <v>216</v>
      </c>
      <c r="B1" s="104"/>
      <c r="C1" s="60"/>
      <c r="J1" s="55"/>
    </row>
    <row r="2" spans="1:10" ht="36.75" customHeight="1" x14ac:dyDescent="0.55000000000000004">
      <c r="A2" s="63" t="s">
        <v>218</v>
      </c>
      <c r="B2" s="104"/>
      <c r="C2" s="60"/>
      <c r="F2" s="53"/>
      <c r="G2" s="53"/>
      <c r="H2" s="53"/>
      <c r="J2" s="55"/>
    </row>
    <row r="3" spans="1:10" ht="36.75" customHeight="1" x14ac:dyDescent="0.55000000000000004">
      <c r="A3" s="64" t="s">
        <v>220</v>
      </c>
      <c r="B3" s="71"/>
      <c r="C3" s="60"/>
      <c r="F3" s="53"/>
      <c r="G3" s="53"/>
      <c r="H3" s="53"/>
      <c r="J3" s="55"/>
    </row>
    <row r="4" spans="1:10" ht="36.75" customHeight="1" x14ac:dyDescent="0.55000000000000004">
      <c r="A4" s="64" t="s">
        <v>5</v>
      </c>
      <c r="B4" s="104"/>
      <c r="C4" s="60"/>
      <c r="F4" s="53"/>
      <c r="G4" s="53"/>
      <c r="H4" s="53"/>
      <c r="J4" s="55"/>
    </row>
    <row r="5" spans="1:10" ht="25" customHeight="1" x14ac:dyDescent="0.55000000000000004">
      <c r="A5" s="65"/>
      <c r="B5" s="105"/>
      <c r="C5" s="60"/>
      <c r="F5" s="53"/>
      <c r="G5" s="53"/>
      <c r="H5" s="53"/>
      <c r="J5" s="55"/>
    </row>
    <row r="6" spans="1:10" ht="40" customHeight="1" x14ac:dyDescent="0.55000000000000004">
      <c r="A6" s="52" t="s">
        <v>223</v>
      </c>
      <c r="B6" s="107" t="s">
        <v>224</v>
      </c>
      <c r="C6" s="60"/>
      <c r="F6" s="53"/>
      <c r="G6" s="53"/>
      <c r="H6" s="53"/>
      <c r="J6" s="55"/>
    </row>
    <row r="7" spans="1:10" ht="40" customHeight="1" x14ac:dyDescent="0.55000000000000004">
      <c r="A7" s="52" t="s">
        <v>8</v>
      </c>
      <c r="B7" s="107" t="s">
        <v>225</v>
      </c>
      <c r="C7" s="61"/>
      <c r="E7" s="56"/>
      <c r="F7" s="56"/>
      <c r="G7" s="56"/>
      <c r="H7" s="56"/>
      <c r="I7" s="56"/>
      <c r="J7" s="55"/>
    </row>
    <row r="8" spans="1:10" ht="40" customHeight="1" x14ac:dyDescent="0.55000000000000004">
      <c r="A8" s="66" t="s">
        <v>226</v>
      </c>
      <c r="B8" s="85"/>
      <c r="C8" s="62"/>
      <c r="E8" s="56"/>
      <c r="F8" s="56"/>
      <c r="G8" s="56"/>
      <c r="H8" s="56"/>
      <c r="I8" s="56"/>
      <c r="J8" s="57"/>
    </row>
    <row r="9" spans="1:10" ht="40" customHeight="1" x14ac:dyDescent="0.55000000000000004">
      <c r="A9" s="66" t="s">
        <v>228</v>
      </c>
      <c r="B9" s="106"/>
      <c r="C9" s="62"/>
      <c r="E9" s="56"/>
      <c r="F9" s="56"/>
      <c r="G9" s="56"/>
      <c r="H9" s="56"/>
      <c r="I9" s="56"/>
      <c r="J9" s="57"/>
    </row>
    <row r="10" spans="1:10" ht="40" customHeight="1" x14ac:dyDescent="0.55000000000000004">
      <c r="A10" s="66" t="s">
        <v>230</v>
      </c>
      <c r="B10" s="85"/>
      <c r="C10" s="62"/>
      <c r="E10" s="56"/>
      <c r="F10" s="56"/>
      <c r="G10" s="56"/>
      <c r="H10" s="56"/>
      <c r="I10" s="56"/>
      <c r="J10" s="57"/>
    </row>
    <row r="12" spans="1:10" ht="40" customHeight="1" x14ac:dyDescent="0.55000000000000004">
      <c r="A12" s="52" t="s">
        <v>223</v>
      </c>
      <c r="B12" s="107" t="s">
        <v>232</v>
      </c>
      <c r="C12" s="67"/>
      <c r="F12" s="53"/>
      <c r="G12" s="53"/>
      <c r="H12" s="53"/>
      <c r="J12" s="55"/>
    </row>
    <row r="13" spans="1:10" ht="40" customHeight="1" x14ac:dyDescent="0.55000000000000004">
      <c r="A13" s="52" t="s">
        <v>8</v>
      </c>
      <c r="B13" s="107" t="s">
        <v>233</v>
      </c>
      <c r="C13" s="61"/>
      <c r="E13" s="56"/>
      <c r="F13" s="56"/>
      <c r="G13" s="56"/>
      <c r="H13" s="56"/>
      <c r="I13" s="56"/>
      <c r="J13" s="55"/>
    </row>
    <row r="14" spans="1:10" ht="40" customHeight="1" x14ac:dyDescent="0.55000000000000004">
      <c r="A14" s="66" t="s">
        <v>226</v>
      </c>
      <c r="B14" s="85"/>
      <c r="C14" s="62"/>
      <c r="E14" s="56"/>
      <c r="F14" s="56"/>
      <c r="G14" s="56"/>
      <c r="H14" s="56"/>
      <c r="I14" s="56"/>
      <c r="J14" s="57"/>
    </row>
    <row r="15" spans="1:10" ht="40" customHeight="1" x14ac:dyDescent="0.55000000000000004">
      <c r="A15" s="66" t="s">
        <v>228</v>
      </c>
      <c r="B15" s="106"/>
      <c r="C15" s="62"/>
      <c r="E15" s="56"/>
      <c r="F15" s="56"/>
      <c r="G15" s="56"/>
      <c r="H15" s="56"/>
      <c r="I15" s="56"/>
      <c r="J15" s="57"/>
    </row>
    <row r="16" spans="1:10" ht="40" customHeight="1" x14ac:dyDescent="0.55000000000000004">
      <c r="A16" s="66" t="s">
        <v>230</v>
      </c>
      <c r="B16" s="85"/>
      <c r="C16" s="62"/>
      <c r="E16" s="56"/>
      <c r="F16" s="56"/>
      <c r="G16" s="56"/>
      <c r="H16" s="56"/>
      <c r="I16" s="56"/>
      <c r="J16" s="57"/>
    </row>
    <row r="18" spans="1:10" ht="40" customHeight="1" x14ac:dyDescent="0.55000000000000004">
      <c r="A18" s="52" t="s">
        <v>223</v>
      </c>
      <c r="B18" s="107" t="s">
        <v>234</v>
      </c>
      <c r="C18" s="67" t="s">
        <v>235</v>
      </c>
      <c r="F18" s="53"/>
      <c r="G18" s="53"/>
      <c r="H18" s="53"/>
      <c r="J18" s="55"/>
    </row>
    <row r="19" spans="1:10" ht="40" customHeight="1" x14ac:dyDescent="0.55000000000000004">
      <c r="A19" s="52" t="s">
        <v>8</v>
      </c>
      <c r="B19" s="107" t="s">
        <v>236</v>
      </c>
      <c r="C19" s="61"/>
      <c r="E19" s="56"/>
      <c r="F19" s="56"/>
      <c r="G19" s="56"/>
      <c r="H19" s="56"/>
      <c r="I19" s="56"/>
      <c r="J19" s="55"/>
    </row>
    <row r="20" spans="1:10" ht="40" customHeight="1" x14ac:dyDescent="0.55000000000000004">
      <c r="A20" s="66" t="s">
        <v>226</v>
      </c>
      <c r="B20" s="85"/>
      <c r="C20" s="62"/>
      <c r="E20" s="56"/>
      <c r="F20" s="56"/>
      <c r="G20" s="56"/>
      <c r="H20" s="56"/>
      <c r="I20" s="56"/>
      <c r="J20" s="57"/>
    </row>
    <row r="21" spans="1:10" ht="40" customHeight="1" x14ac:dyDescent="0.55000000000000004">
      <c r="A21" s="66" t="s">
        <v>228</v>
      </c>
      <c r="B21" s="106"/>
      <c r="C21" s="62"/>
      <c r="E21" s="56"/>
      <c r="F21" s="56"/>
      <c r="G21" s="56"/>
      <c r="H21" s="56"/>
      <c r="I21" s="56"/>
      <c r="J21" s="57"/>
    </row>
    <row r="22" spans="1:10" ht="40" customHeight="1" x14ac:dyDescent="0.55000000000000004">
      <c r="A22" s="66" t="s">
        <v>230</v>
      </c>
      <c r="B22" s="85"/>
      <c r="C22" s="62"/>
      <c r="E22" s="56"/>
      <c r="F22" s="56"/>
      <c r="G22" s="56"/>
      <c r="H22" s="56"/>
      <c r="I22" s="56"/>
      <c r="J22" s="57"/>
    </row>
  </sheetData>
  <phoneticPr fontId="3"/>
  <printOptions horizontalCentered="1"/>
  <pageMargins left="0.25" right="0.25" top="0.75" bottom="0.75" header="0.3" footer="0.3"/>
  <pageSetup paperSize="9" scale="42"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F37ED-AD95-4085-9477-8930C4BA7270}">
  <sheetPr>
    <tabColor rgb="FFC6E0B4"/>
    <pageSetUpPr fitToPage="1"/>
  </sheetPr>
  <dimension ref="A1:Q39"/>
  <sheetViews>
    <sheetView showGridLines="0" zoomScale="70" zoomScaleNormal="70" zoomScaleSheetLayoutView="90" workbookViewId="0">
      <pane xSplit="2" ySplit="2" topLeftCell="C3" activePane="bottomRight" state="frozen"/>
      <selection pane="topRight"/>
      <selection pane="bottomLeft"/>
      <selection pane="bottomRight" activeCell="E6" sqref="E6"/>
    </sheetView>
  </sheetViews>
  <sheetFormatPr defaultColWidth="9" defaultRowHeight="16" x14ac:dyDescent="0.55000000000000004"/>
  <cols>
    <col min="1" max="1" width="6.08203125" style="80" customWidth="1"/>
    <col min="2" max="2" width="24" style="68" customWidth="1"/>
    <col min="3" max="3" width="24.25" style="68" customWidth="1"/>
    <col min="4" max="4" width="16.83203125" style="68" customWidth="1"/>
    <col min="5" max="5" width="33.83203125" style="68" customWidth="1"/>
    <col min="6" max="8" width="28.08203125" style="69" customWidth="1"/>
    <col min="9" max="9" width="28.08203125" style="68" customWidth="1"/>
    <col min="10" max="10" width="45.58203125" style="68" customWidth="1"/>
    <col min="11" max="12" width="14.83203125" style="70" customWidth="1"/>
    <col min="13" max="13" width="13.58203125" style="70" customWidth="1"/>
    <col min="14" max="14" width="18.08203125" style="70" customWidth="1"/>
    <col min="15" max="15" width="18.08203125" style="68" customWidth="1"/>
    <col min="16" max="16" width="18.08203125" style="68" bestFit="1" customWidth="1"/>
    <col min="17" max="17" width="44" style="68" customWidth="1"/>
    <col min="18" max="16384" width="9" style="68"/>
  </cols>
  <sheetData>
    <row r="1" spans="1:17" ht="26.15" customHeight="1" x14ac:dyDescent="0.55000000000000004">
      <c r="B1" s="99"/>
      <c r="J1" s="110" t="s">
        <v>100</v>
      </c>
      <c r="K1" s="103"/>
      <c r="L1" s="101" t="s">
        <v>101</v>
      </c>
      <c r="M1" s="79">
        <f>SUM(M3:M32)</f>
        <v>0</v>
      </c>
      <c r="N1" s="82"/>
    </row>
    <row r="2" spans="1:17" s="76" customFormat="1" ht="50.5" customHeight="1" x14ac:dyDescent="0.55000000000000004">
      <c r="A2" s="72" t="s">
        <v>102</v>
      </c>
      <c r="B2" s="73" t="s">
        <v>103</v>
      </c>
      <c r="C2" s="73" t="s">
        <v>104</v>
      </c>
      <c r="D2" s="73" t="s">
        <v>105</v>
      </c>
      <c r="E2" s="73" t="s">
        <v>106</v>
      </c>
      <c r="F2" s="74" t="s">
        <v>19</v>
      </c>
      <c r="G2" s="74" t="s">
        <v>31</v>
      </c>
      <c r="H2" s="75" t="s">
        <v>107</v>
      </c>
      <c r="I2" s="108" t="s">
        <v>108</v>
      </c>
      <c r="J2" s="109" t="s">
        <v>109</v>
      </c>
      <c r="K2" s="83" t="s">
        <v>110</v>
      </c>
      <c r="L2" s="83" t="s">
        <v>111</v>
      </c>
      <c r="M2" s="83" t="s">
        <v>112</v>
      </c>
      <c r="N2" s="83" t="s">
        <v>113</v>
      </c>
      <c r="O2" s="81" t="s">
        <v>114</v>
      </c>
      <c r="P2" s="81" t="s">
        <v>115</v>
      </c>
      <c r="Q2" s="77" t="s">
        <v>116</v>
      </c>
    </row>
    <row r="3" spans="1:17" ht="38.5" customHeight="1" x14ac:dyDescent="0.55000000000000004">
      <c r="A3" s="84">
        <f>ROW()-2</f>
        <v>1</v>
      </c>
      <c r="B3" s="85"/>
      <c r="C3" s="85"/>
      <c r="D3" s="85"/>
      <c r="E3" s="85"/>
      <c r="F3" s="86"/>
      <c r="G3" s="86"/>
      <c r="H3" s="86"/>
      <c r="I3" s="85"/>
      <c r="J3" s="85"/>
      <c r="K3" s="87"/>
      <c r="L3" s="93"/>
      <c r="M3" s="87" t="str">
        <f>IF(K3*L3=0,"",K3*L3)</f>
        <v/>
      </c>
      <c r="N3" s="85"/>
      <c r="O3" s="85"/>
      <c r="P3" s="85"/>
      <c r="Q3" s="85"/>
    </row>
    <row r="4" spans="1:17" ht="38.5" customHeight="1" x14ac:dyDescent="0.55000000000000004">
      <c r="A4" s="84">
        <f t="shared" ref="A4:A32" si="0">ROW()-2</f>
        <v>2</v>
      </c>
      <c r="B4" s="85"/>
      <c r="C4" s="85"/>
      <c r="D4" s="85"/>
      <c r="E4" s="85"/>
      <c r="F4" s="86"/>
      <c r="G4" s="86"/>
      <c r="H4" s="86"/>
      <c r="I4" s="85"/>
      <c r="J4" s="85"/>
      <c r="K4" s="87"/>
      <c r="L4" s="93"/>
      <c r="M4" s="87" t="str">
        <f t="shared" ref="M4:M32" si="1">IF(K4*L4=0,"",K4*L4)</f>
        <v/>
      </c>
      <c r="N4" s="85"/>
      <c r="O4" s="85"/>
      <c r="P4" s="85"/>
      <c r="Q4" s="85"/>
    </row>
    <row r="5" spans="1:17" ht="38.5" customHeight="1" x14ac:dyDescent="0.55000000000000004">
      <c r="A5" s="84">
        <f t="shared" si="0"/>
        <v>3</v>
      </c>
      <c r="B5" s="85"/>
      <c r="C5" s="85"/>
      <c r="D5" s="85"/>
      <c r="E5" s="85"/>
      <c r="F5" s="86"/>
      <c r="G5" s="86"/>
      <c r="H5" s="86"/>
      <c r="I5" s="85"/>
      <c r="J5" s="85"/>
      <c r="K5" s="87"/>
      <c r="L5" s="93"/>
      <c r="M5" s="87" t="str">
        <f t="shared" si="1"/>
        <v/>
      </c>
      <c r="N5" s="85"/>
      <c r="O5" s="85"/>
      <c r="P5" s="85"/>
      <c r="Q5" s="85"/>
    </row>
    <row r="6" spans="1:17" ht="38.5" customHeight="1" x14ac:dyDescent="0.55000000000000004">
      <c r="A6" s="84">
        <f t="shared" si="0"/>
        <v>4</v>
      </c>
      <c r="B6" s="85"/>
      <c r="C6" s="85"/>
      <c r="D6" s="85"/>
      <c r="E6" s="85"/>
      <c r="F6" s="86"/>
      <c r="G6" s="86"/>
      <c r="H6" s="86"/>
      <c r="I6" s="85"/>
      <c r="J6" s="85"/>
      <c r="K6" s="88"/>
      <c r="L6" s="93"/>
      <c r="M6" s="87" t="str">
        <f t="shared" si="1"/>
        <v/>
      </c>
      <c r="N6" s="85"/>
      <c r="O6" s="85"/>
      <c r="P6" s="85"/>
      <c r="Q6" s="85"/>
    </row>
    <row r="7" spans="1:17" ht="38.5" customHeight="1" x14ac:dyDescent="0.55000000000000004">
      <c r="A7" s="84">
        <f t="shared" si="0"/>
        <v>5</v>
      </c>
      <c r="B7" s="85"/>
      <c r="C7" s="85"/>
      <c r="D7" s="85"/>
      <c r="E7" s="85"/>
      <c r="F7" s="86"/>
      <c r="G7" s="86"/>
      <c r="H7" s="86"/>
      <c r="I7" s="85"/>
      <c r="J7" s="71"/>
      <c r="K7" s="88"/>
      <c r="L7" s="93"/>
      <c r="M7" s="87" t="str">
        <f t="shared" si="1"/>
        <v/>
      </c>
      <c r="N7" s="85"/>
      <c r="O7" s="85"/>
      <c r="P7" s="85"/>
      <c r="Q7" s="85"/>
    </row>
    <row r="8" spans="1:17" ht="38.5" customHeight="1" x14ac:dyDescent="0.55000000000000004">
      <c r="A8" s="84">
        <f t="shared" si="0"/>
        <v>6</v>
      </c>
      <c r="B8" s="85"/>
      <c r="C8" s="85"/>
      <c r="D8" s="85"/>
      <c r="E8" s="85"/>
      <c r="F8" s="86"/>
      <c r="G8" s="86"/>
      <c r="H8" s="86"/>
      <c r="I8" s="85"/>
      <c r="J8" s="85"/>
      <c r="K8" s="88"/>
      <c r="L8" s="93"/>
      <c r="M8" s="87" t="str">
        <f t="shared" si="1"/>
        <v/>
      </c>
      <c r="N8" s="85"/>
      <c r="O8" s="85"/>
      <c r="P8" s="85"/>
      <c r="Q8" s="85"/>
    </row>
    <row r="9" spans="1:17" ht="38.5" customHeight="1" x14ac:dyDescent="0.55000000000000004">
      <c r="A9" s="84">
        <f t="shared" si="0"/>
        <v>7</v>
      </c>
      <c r="B9" s="85"/>
      <c r="C9" s="85"/>
      <c r="D9" s="85"/>
      <c r="E9" s="85"/>
      <c r="F9" s="86"/>
      <c r="G9" s="86"/>
      <c r="H9" s="86"/>
      <c r="I9" s="85"/>
      <c r="J9" s="85"/>
      <c r="K9" s="88"/>
      <c r="L9" s="93"/>
      <c r="M9" s="87" t="str">
        <f t="shared" si="1"/>
        <v/>
      </c>
      <c r="N9" s="85"/>
      <c r="O9" s="85"/>
      <c r="P9" s="85"/>
      <c r="Q9" s="85"/>
    </row>
    <row r="10" spans="1:17" ht="38.5" customHeight="1" x14ac:dyDescent="0.55000000000000004">
      <c r="A10" s="84">
        <f t="shared" si="0"/>
        <v>8</v>
      </c>
      <c r="B10" s="85"/>
      <c r="C10" s="85"/>
      <c r="D10" s="85"/>
      <c r="E10" s="85"/>
      <c r="F10" s="86"/>
      <c r="G10" s="86"/>
      <c r="H10" s="86"/>
      <c r="I10" s="85"/>
      <c r="J10" s="85"/>
      <c r="K10" s="87"/>
      <c r="L10" s="93"/>
      <c r="M10" s="87" t="str">
        <f t="shared" si="1"/>
        <v/>
      </c>
      <c r="N10" s="85"/>
      <c r="O10" s="85"/>
      <c r="P10" s="85"/>
      <c r="Q10" s="85"/>
    </row>
    <row r="11" spans="1:17" ht="38.5" customHeight="1" x14ac:dyDescent="0.55000000000000004">
      <c r="A11" s="84">
        <f t="shared" si="0"/>
        <v>9</v>
      </c>
      <c r="B11" s="85"/>
      <c r="C11" s="85"/>
      <c r="D11" s="85"/>
      <c r="E11" s="71"/>
      <c r="F11" s="86"/>
      <c r="G11" s="86"/>
      <c r="H11" s="86"/>
      <c r="I11" s="85"/>
      <c r="J11" s="85"/>
      <c r="K11" s="87"/>
      <c r="L11" s="93"/>
      <c r="M11" s="87" t="str">
        <f t="shared" si="1"/>
        <v/>
      </c>
      <c r="N11" s="85"/>
      <c r="O11" s="85"/>
      <c r="P11" s="85"/>
      <c r="Q11" s="85"/>
    </row>
    <row r="12" spans="1:17" ht="38.5" customHeight="1" x14ac:dyDescent="0.55000000000000004">
      <c r="A12" s="84">
        <f t="shared" si="0"/>
        <v>10</v>
      </c>
      <c r="B12" s="85"/>
      <c r="C12" s="85"/>
      <c r="D12" s="85"/>
      <c r="E12" s="85"/>
      <c r="F12" s="86"/>
      <c r="G12" s="86"/>
      <c r="H12" s="86"/>
      <c r="I12" s="85"/>
      <c r="J12" s="85"/>
      <c r="K12" s="87"/>
      <c r="L12" s="93"/>
      <c r="M12" s="87" t="str">
        <f t="shared" ref="M12:M27" si="2">IF(K12*L12=0,"",K12*L12)</f>
        <v/>
      </c>
      <c r="N12" s="85"/>
      <c r="O12" s="85"/>
      <c r="P12" s="85"/>
      <c r="Q12" s="85"/>
    </row>
    <row r="13" spans="1:17" ht="38.5" customHeight="1" x14ac:dyDescent="0.55000000000000004">
      <c r="A13" s="84">
        <f t="shared" si="0"/>
        <v>11</v>
      </c>
      <c r="B13" s="85"/>
      <c r="C13" s="85"/>
      <c r="D13" s="85"/>
      <c r="E13" s="85"/>
      <c r="F13" s="86"/>
      <c r="G13" s="86"/>
      <c r="H13" s="86"/>
      <c r="I13" s="85"/>
      <c r="J13" s="85"/>
      <c r="K13" s="87"/>
      <c r="L13" s="93"/>
      <c r="M13" s="87" t="str">
        <f t="shared" si="2"/>
        <v/>
      </c>
      <c r="N13" s="85"/>
      <c r="O13" s="85"/>
      <c r="P13" s="85"/>
      <c r="Q13" s="85"/>
    </row>
    <row r="14" spans="1:17" ht="38.5" customHeight="1" x14ac:dyDescent="0.55000000000000004">
      <c r="A14" s="84">
        <f t="shared" si="0"/>
        <v>12</v>
      </c>
      <c r="B14" s="85"/>
      <c r="C14" s="85"/>
      <c r="D14" s="85"/>
      <c r="E14" s="85"/>
      <c r="F14" s="86"/>
      <c r="G14" s="86"/>
      <c r="H14" s="86"/>
      <c r="I14" s="85"/>
      <c r="J14" s="85"/>
      <c r="K14" s="88"/>
      <c r="L14" s="93"/>
      <c r="M14" s="87" t="str">
        <f t="shared" si="2"/>
        <v/>
      </c>
      <c r="N14" s="85"/>
      <c r="O14" s="85"/>
      <c r="P14" s="85"/>
      <c r="Q14" s="85"/>
    </row>
    <row r="15" spans="1:17" ht="38.5" customHeight="1" x14ac:dyDescent="0.55000000000000004">
      <c r="A15" s="84">
        <f t="shared" si="0"/>
        <v>13</v>
      </c>
      <c r="B15" s="85"/>
      <c r="C15" s="85"/>
      <c r="D15" s="85"/>
      <c r="E15" s="85"/>
      <c r="F15" s="86"/>
      <c r="G15" s="86"/>
      <c r="H15" s="86"/>
      <c r="I15" s="85"/>
      <c r="J15" s="71"/>
      <c r="K15" s="88"/>
      <c r="L15" s="93"/>
      <c r="M15" s="87" t="str">
        <f t="shared" si="2"/>
        <v/>
      </c>
      <c r="N15" s="85"/>
      <c r="O15" s="85"/>
      <c r="P15" s="85"/>
      <c r="Q15" s="85"/>
    </row>
    <row r="16" spans="1:17" ht="38.5" customHeight="1" x14ac:dyDescent="0.55000000000000004">
      <c r="A16" s="84">
        <f t="shared" si="0"/>
        <v>14</v>
      </c>
      <c r="B16" s="85"/>
      <c r="C16" s="85"/>
      <c r="D16" s="85"/>
      <c r="E16" s="85"/>
      <c r="F16" s="86"/>
      <c r="G16" s="86"/>
      <c r="H16" s="86"/>
      <c r="I16" s="85"/>
      <c r="J16" s="85"/>
      <c r="K16" s="88"/>
      <c r="L16" s="93"/>
      <c r="M16" s="87" t="str">
        <f t="shared" si="2"/>
        <v/>
      </c>
      <c r="N16" s="85"/>
      <c r="O16" s="85"/>
      <c r="P16" s="85"/>
      <c r="Q16" s="85"/>
    </row>
    <row r="17" spans="1:17" ht="38.5" customHeight="1" x14ac:dyDescent="0.55000000000000004">
      <c r="A17" s="84">
        <f t="shared" si="0"/>
        <v>15</v>
      </c>
      <c r="B17" s="85"/>
      <c r="C17" s="85"/>
      <c r="D17" s="85"/>
      <c r="E17" s="85"/>
      <c r="F17" s="86"/>
      <c r="G17" s="86"/>
      <c r="H17" s="86"/>
      <c r="I17" s="85"/>
      <c r="J17" s="85"/>
      <c r="K17" s="88"/>
      <c r="L17" s="93"/>
      <c r="M17" s="87" t="str">
        <f t="shared" si="2"/>
        <v/>
      </c>
      <c r="N17" s="85"/>
      <c r="O17" s="85"/>
      <c r="P17" s="85"/>
      <c r="Q17" s="85"/>
    </row>
    <row r="18" spans="1:17" ht="38.5" customHeight="1" x14ac:dyDescent="0.55000000000000004">
      <c r="A18" s="84">
        <f t="shared" si="0"/>
        <v>16</v>
      </c>
      <c r="B18" s="85"/>
      <c r="C18" s="85"/>
      <c r="D18" s="85"/>
      <c r="E18" s="85"/>
      <c r="F18" s="86"/>
      <c r="G18" s="86"/>
      <c r="H18" s="86"/>
      <c r="I18" s="85"/>
      <c r="J18" s="85"/>
      <c r="K18" s="87"/>
      <c r="L18" s="93"/>
      <c r="M18" s="87" t="str">
        <f t="shared" si="2"/>
        <v/>
      </c>
      <c r="N18" s="85"/>
      <c r="O18" s="85"/>
      <c r="P18" s="85"/>
      <c r="Q18" s="85"/>
    </row>
    <row r="19" spans="1:17" ht="38.5" customHeight="1" x14ac:dyDescent="0.55000000000000004">
      <c r="A19" s="84">
        <f t="shared" si="0"/>
        <v>17</v>
      </c>
      <c r="B19" s="85"/>
      <c r="C19" s="85"/>
      <c r="D19" s="85"/>
      <c r="E19" s="71"/>
      <c r="F19" s="86"/>
      <c r="G19" s="86"/>
      <c r="H19" s="86"/>
      <c r="I19" s="85"/>
      <c r="J19" s="85"/>
      <c r="K19" s="87"/>
      <c r="L19" s="93"/>
      <c r="M19" s="87" t="str">
        <f t="shared" si="2"/>
        <v/>
      </c>
      <c r="N19" s="85"/>
      <c r="O19" s="85"/>
      <c r="P19" s="85"/>
      <c r="Q19" s="85"/>
    </row>
    <row r="20" spans="1:17" ht="38.5" customHeight="1" x14ac:dyDescent="0.55000000000000004">
      <c r="A20" s="84">
        <f t="shared" si="0"/>
        <v>18</v>
      </c>
      <c r="B20" s="85"/>
      <c r="C20" s="85"/>
      <c r="D20" s="85"/>
      <c r="E20" s="85"/>
      <c r="F20" s="86"/>
      <c r="G20" s="86"/>
      <c r="H20" s="86"/>
      <c r="I20" s="85"/>
      <c r="J20" s="85"/>
      <c r="K20" s="87"/>
      <c r="L20" s="93"/>
      <c r="M20" s="87" t="str">
        <f t="shared" si="2"/>
        <v/>
      </c>
      <c r="N20" s="85"/>
      <c r="O20" s="85"/>
      <c r="P20" s="85"/>
      <c r="Q20" s="85"/>
    </row>
    <row r="21" spans="1:17" ht="38.5" customHeight="1" x14ac:dyDescent="0.55000000000000004">
      <c r="A21" s="84">
        <f t="shared" si="0"/>
        <v>19</v>
      </c>
      <c r="B21" s="85"/>
      <c r="C21" s="85"/>
      <c r="D21" s="85"/>
      <c r="E21" s="85"/>
      <c r="F21" s="86"/>
      <c r="G21" s="86"/>
      <c r="H21" s="86"/>
      <c r="I21" s="85"/>
      <c r="J21" s="85"/>
      <c r="K21" s="87"/>
      <c r="L21" s="93"/>
      <c r="M21" s="87" t="str">
        <f t="shared" si="2"/>
        <v/>
      </c>
      <c r="N21" s="85"/>
      <c r="O21" s="85"/>
      <c r="P21" s="85"/>
      <c r="Q21" s="85"/>
    </row>
    <row r="22" spans="1:17" ht="38.5" customHeight="1" x14ac:dyDescent="0.55000000000000004">
      <c r="A22" s="84">
        <f t="shared" si="0"/>
        <v>20</v>
      </c>
      <c r="B22" s="85"/>
      <c r="C22" s="85"/>
      <c r="D22" s="85"/>
      <c r="E22" s="85"/>
      <c r="F22" s="86"/>
      <c r="G22" s="86"/>
      <c r="H22" s="86"/>
      <c r="I22" s="85"/>
      <c r="J22" s="85"/>
      <c r="K22" s="88"/>
      <c r="L22" s="93"/>
      <c r="M22" s="87" t="str">
        <f t="shared" si="2"/>
        <v/>
      </c>
      <c r="N22" s="85"/>
      <c r="O22" s="85"/>
      <c r="P22" s="85"/>
      <c r="Q22" s="85"/>
    </row>
    <row r="23" spans="1:17" ht="38.5" customHeight="1" x14ac:dyDescent="0.55000000000000004">
      <c r="A23" s="84">
        <f t="shared" si="0"/>
        <v>21</v>
      </c>
      <c r="B23" s="85"/>
      <c r="C23" s="85"/>
      <c r="D23" s="85"/>
      <c r="E23" s="85"/>
      <c r="F23" s="86"/>
      <c r="G23" s="86"/>
      <c r="H23" s="86"/>
      <c r="I23" s="85"/>
      <c r="J23" s="71"/>
      <c r="K23" s="88"/>
      <c r="L23" s="93"/>
      <c r="M23" s="87" t="str">
        <f t="shared" si="2"/>
        <v/>
      </c>
      <c r="N23" s="85"/>
      <c r="O23" s="85"/>
      <c r="P23" s="85"/>
      <c r="Q23" s="85"/>
    </row>
    <row r="24" spans="1:17" ht="38.5" customHeight="1" x14ac:dyDescent="0.55000000000000004">
      <c r="A24" s="84">
        <f t="shared" si="0"/>
        <v>22</v>
      </c>
      <c r="B24" s="85"/>
      <c r="C24" s="85"/>
      <c r="D24" s="85"/>
      <c r="E24" s="85"/>
      <c r="F24" s="86"/>
      <c r="G24" s="86"/>
      <c r="H24" s="86"/>
      <c r="I24" s="85"/>
      <c r="J24" s="85"/>
      <c r="K24" s="88"/>
      <c r="L24" s="93"/>
      <c r="M24" s="87" t="str">
        <f t="shared" si="2"/>
        <v/>
      </c>
      <c r="N24" s="85"/>
      <c r="O24" s="85"/>
      <c r="P24" s="85"/>
      <c r="Q24" s="85"/>
    </row>
    <row r="25" spans="1:17" ht="38.5" customHeight="1" x14ac:dyDescent="0.55000000000000004">
      <c r="A25" s="84">
        <f t="shared" si="0"/>
        <v>23</v>
      </c>
      <c r="B25" s="85"/>
      <c r="C25" s="85"/>
      <c r="D25" s="85"/>
      <c r="E25" s="85"/>
      <c r="F25" s="86"/>
      <c r="G25" s="86"/>
      <c r="H25" s="86"/>
      <c r="I25" s="85"/>
      <c r="J25" s="85"/>
      <c r="K25" s="88"/>
      <c r="L25" s="93"/>
      <c r="M25" s="87" t="str">
        <f t="shared" si="2"/>
        <v/>
      </c>
      <c r="N25" s="85"/>
      <c r="O25" s="85"/>
      <c r="P25" s="85"/>
      <c r="Q25" s="85"/>
    </row>
    <row r="26" spans="1:17" ht="38.5" customHeight="1" x14ac:dyDescent="0.55000000000000004">
      <c r="A26" s="84">
        <f t="shared" si="0"/>
        <v>24</v>
      </c>
      <c r="B26" s="85"/>
      <c r="C26" s="85"/>
      <c r="D26" s="85"/>
      <c r="E26" s="85"/>
      <c r="F26" s="86"/>
      <c r="G26" s="86"/>
      <c r="H26" s="86"/>
      <c r="I26" s="85"/>
      <c r="J26" s="85"/>
      <c r="K26" s="87"/>
      <c r="L26" s="93"/>
      <c r="M26" s="87" t="str">
        <f t="shared" si="2"/>
        <v/>
      </c>
      <c r="N26" s="85"/>
      <c r="O26" s="85"/>
      <c r="P26" s="85"/>
      <c r="Q26" s="85"/>
    </row>
    <row r="27" spans="1:17" ht="38.5" customHeight="1" x14ac:dyDescent="0.55000000000000004">
      <c r="A27" s="84">
        <f t="shared" si="0"/>
        <v>25</v>
      </c>
      <c r="B27" s="85"/>
      <c r="C27" s="85"/>
      <c r="D27" s="85"/>
      <c r="E27" s="71"/>
      <c r="F27" s="86"/>
      <c r="G27" s="86"/>
      <c r="H27" s="86"/>
      <c r="I27" s="85"/>
      <c r="J27" s="85"/>
      <c r="K27" s="87"/>
      <c r="L27" s="93"/>
      <c r="M27" s="87" t="str">
        <f t="shared" si="2"/>
        <v/>
      </c>
      <c r="N27" s="85"/>
      <c r="O27" s="85"/>
      <c r="P27" s="85"/>
      <c r="Q27" s="85"/>
    </row>
    <row r="28" spans="1:17" ht="38.5" customHeight="1" x14ac:dyDescent="0.55000000000000004">
      <c r="A28" s="84">
        <f t="shared" si="0"/>
        <v>26</v>
      </c>
      <c r="B28" s="85"/>
      <c r="C28" s="85"/>
      <c r="D28" s="85"/>
      <c r="E28" s="85"/>
      <c r="F28" s="86"/>
      <c r="G28" s="86"/>
      <c r="H28" s="86"/>
      <c r="I28" s="85"/>
      <c r="J28" s="85"/>
      <c r="K28" s="87"/>
      <c r="L28" s="93"/>
      <c r="M28" s="87" t="str">
        <f t="shared" ref="M28:M31" si="3">IF(K28*L28=0,"",K28*L28)</f>
        <v/>
      </c>
      <c r="N28" s="85"/>
      <c r="O28" s="85"/>
      <c r="P28" s="85"/>
      <c r="Q28" s="85"/>
    </row>
    <row r="29" spans="1:17" ht="38.5" customHeight="1" x14ac:dyDescent="0.55000000000000004">
      <c r="A29" s="84">
        <f t="shared" si="0"/>
        <v>27</v>
      </c>
      <c r="B29" s="85"/>
      <c r="C29" s="85"/>
      <c r="D29" s="85"/>
      <c r="E29" s="85"/>
      <c r="F29" s="86"/>
      <c r="G29" s="86"/>
      <c r="H29" s="86"/>
      <c r="I29" s="85"/>
      <c r="J29" s="85"/>
      <c r="K29" s="88"/>
      <c r="L29" s="93"/>
      <c r="M29" s="87" t="str">
        <f t="shared" si="3"/>
        <v/>
      </c>
      <c r="N29" s="85"/>
      <c r="O29" s="85"/>
      <c r="P29" s="85"/>
      <c r="Q29" s="85"/>
    </row>
    <row r="30" spans="1:17" ht="38.5" customHeight="1" x14ac:dyDescent="0.55000000000000004">
      <c r="A30" s="84">
        <f t="shared" si="0"/>
        <v>28</v>
      </c>
      <c r="B30" s="85"/>
      <c r="C30" s="85"/>
      <c r="D30" s="85"/>
      <c r="E30" s="85"/>
      <c r="F30" s="86"/>
      <c r="G30" s="86"/>
      <c r="H30" s="86"/>
      <c r="I30" s="85"/>
      <c r="J30" s="85"/>
      <c r="K30" s="87"/>
      <c r="L30" s="93"/>
      <c r="M30" s="87" t="str">
        <f t="shared" si="3"/>
        <v/>
      </c>
      <c r="N30" s="85"/>
      <c r="O30" s="85"/>
      <c r="P30" s="85"/>
      <c r="Q30" s="85"/>
    </row>
    <row r="31" spans="1:17" ht="38.5" customHeight="1" x14ac:dyDescent="0.55000000000000004">
      <c r="A31" s="84">
        <f t="shared" si="0"/>
        <v>29</v>
      </c>
      <c r="B31" s="85"/>
      <c r="C31" s="85"/>
      <c r="D31" s="85"/>
      <c r="E31" s="71"/>
      <c r="F31" s="86"/>
      <c r="G31" s="86"/>
      <c r="H31" s="86"/>
      <c r="I31" s="85"/>
      <c r="J31" s="85"/>
      <c r="K31" s="87"/>
      <c r="L31" s="93"/>
      <c r="M31" s="87" t="str">
        <f t="shared" si="3"/>
        <v/>
      </c>
      <c r="N31" s="85"/>
      <c r="O31" s="85"/>
      <c r="P31" s="85"/>
      <c r="Q31" s="85"/>
    </row>
    <row r="32" spans="1:17" ht="38.5" customHeight="1" x14ac:dyDescent="0.55000000000000004">
      <c r="A32" s="84">
        <f t="shared" si="0"/>
        <v>30</v>
      </c>
      <c r="B32" s="85"/>
      <c r="C32" s="85"/>
      <c r="D32" s="85"/>
      <c r="E32" s="85"/>
      <c r="F32" s="86"/>
      <c r="G32" s="78"/>
      <c r="H32" s="86"/>
      <c r="I32" s="85"/>
      <c r="J32" s="85"/>
      <c r="K32" s="87"/>
      <c r="L32" s="93"/>
      <c r="M32" s="87" t="str">
        <f t="shared" si="1"/>
        <v/>
      </c>
      <c r="N32" s="85"/>
      <c r="O32" s="85"/>
      <c r="P32" s="85"/>
      <c r="Q32" s="85"/>
    </row>
    <row r="33" spans="2:17" ht="24" customHeight="1" x14ac:dyDescent="0.55000000000000004"/>
    <row r="34" spans="2:17" ht="24" customHeight="1" x14ac:dyDescent="0.55000000000000004"/>
    <row r="35" spans="2:17" ht="24" customHeight="1" x14ac:dyDescent="0.55000000000000004"/>
    <row r="36" spans="2:17" ht="24" customHeight="1" x14ac:dyDescent="0.55000000000000004"/>
    <row r="37" spans="2:17" ht="24" customHeight="1" x14ac:dyDescent="0.55000000000000004"/>
    <row r="38" spans="2:17" ht="24" customHeight="1" x14ac:dyDescent="0.55000000000000004"/>
    <row r="39" spans="2:17" s="80" customFormat="1" ht="24" customHeight="1" x14ac:dyDescent="0.55000000000000004">
      <c r="B39" s="68"/>
      <c r="C39" s="68"/>
      <c r="D39" s="68"/>
      <c r="E39" s="68"/>
      <c r="F39" s="69"/>
      <c r="G39" s="69"/>
      <c r="H39" s="69"/>
      <c r="I39" s="68"/>
      <c r="J39" s="68"/>
      <c r="K39" s="70"/>
      <c r="L39" s="70"/>
      <c r="M39" s="70"/>
      <c r="N39" s="70"/>
      <c r="O39" s="68"/>
      <c r="P39" s="68"/>
      <c r="Q39" s="68"/>
    </row>
  </sheetData>
  <phoneticPr fontId="3"/>
  <conditionalFormatting sqref="D3:D32">
    <cfRule type="expression" dxfId="0" priority="1">
      <formula>C3="住民"</formula>
    </cfRule>
  </conditionalFormatting>
  <dataValidations count="1">
    <dataValidation type="list" allowBlank="1" showInputMessage="1" showErrorMessage="1" sqref="N3:P32" xr:uid="{80A1AB88-701D-473F-B11D-C94451F184BD}">
      <formula1>"〇"</formula1>
    </dataValidation>
  </dataValidations>
  <printOptions horizontalCentered="1"/>
  <pageMargins left="0.25" right="0.25" top="0.75" bottom="0.75" header="0.3" footer="0.3"/>
  <pageSetup paperSize="9" scale="30" orientation="portrait" r:id="rId1"/>
  <headerFooter scaleWithDoc="0" alignWithMargins="0"/>
  <extLst>
    <ext xmlns:x14="http://schemas.microsoft.com/office/spreadsheetml/2009/9/main" uri="{CCE6A557-97BC-4b89-ADB6-D9C93CAAB3DF}">
      <x14:dataValidations xmlns:xm="http://schemas.microsoft.com/office/excel/2006/main" count="2">
        <x14:dataValidation type="list" errorStyle="warning" allowBlank="1" showInputMessage="1" showErrorMessage="1" xr:uid="{C5F0612D-C5A1-419A-8F5C-2B84F3270FB1}">
          <x14:formula1>
            <xm:f>マスター※編集不可!$A$1:$A$7</xm:f>
          </x14:formula1>
          <xm:sqref>C3:C32</xm:sqref>
        </x14:dataValidation>
        <x14:dataValidation type="list" errorStyle="warning" allowBlank="1" showInputMessage="1" showErrorMessage="1" xr:uid="{E2434528-4235-47BC-95BA-D2440142E8C2}">
          <x14:formula1>
            <xm:f>マスター※編集不可!$B$1:$B$7</xm:f>
          </x14:formula1>
          <xm:sqref>D3:D32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DE3B0-3328-4068-82FB-65AB3CEE7006}">
  <sheetPr>
    <tabColor rgb="FFFF0000"/>
  </sheetPr>
  <dimension ref="A1:B7"/>
  <sheetViews>
    <sheetView workbookViewId="0">
      <selection activeCell="B7" sqref="B7"/>
    </sheetView>
  </sheetViews>
  <sheetFormatPr defaultRowHeight="18" x14ac:dyDescent="0.55000000000000004"/>
  <cols>
    <col min="1" max="1" width="19.08203125" customWidth="1"/>
    <col min="2" max="2" width="17.25" customWidth="1"/>
  </cols>
  <sheetData>
    <row r="1" spans="1:2" x14ac:dyDescent="0.55000000000000004">
      <c r="A1" t="s">
        <v>118</v>
      </c>
      <c r="B1" t="s">
        <v>123</v>
      </c>
    </row>
    <row r="2" spans="1:2" x14ac:dyDescent="0.55000000000000004">
      <c r="A2" t="s">
        <v>204</v>
      </c>
      <c r="B2" t="s">
        <v>142</v>
      </c>
    </row>
    <row r="3" spans="1:2" x14ac:dyDescent="0.55000000000000004">
      <c r="A3" t="s">
        <v>237</v>
      </c>
      <c r="B3" t="s">
        <v>169</v>
      </c>
    </row>
    <row r="4" spans="1:2" x14ac:dyDescent="0.55000000000000004">
      <c r="A4" t="s">
        <v>145</v>
      </c>
      <c r="B4" t="s">
        <v>205</v>
      </c>
    </row>
    <row r="5" spans="1:2" x14ac:dyDescent="0.55000000000000004">
      <c r="A5" t="s">
        <v>238</v>
      </c>
      <c r="B5" t="s">
        <v>239</v>
      </c>
    </row>
    <row r="6" spans="1:2" x14ac:dyDescent="0.55000000000000004">
      <c r="A6" t="s">
        <v>122</v>
      </c>
      <c r="B6" t="s">
        <v>240</v>
      </c>
    </row>
    <row r="7" spans="1:2" x14ac:dyDescent="0.55000000000000004">
      <c r="A7" t="s">
        <v>241</v>
      </c>
      <c r="B7" t="s">
        <v>241</v>
      </c>
    </row>
  </sheetData>
  <phoneticPr fontId="3"/>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P331"/>
  <sheetViews>
    <sheetView zoomScale="60" zoomScaleNormal="60" zoomScaleSheetLayoutView="90" workbookViewId="0">
      <pane xSplit="7" topLeftCell="H1" activePane="topRight" state="frozen"/>
      <selection pane="topRight" activeCell="K38" sqref="K38:K43"/>
    </sheetView>
  </sheetViews>
  <sheetFormatPr defaultColWidth="9" defaultRowHeight="15" x14ac:dyDescent="0.55000000000000004"/>
  <cols>
    <col min="1" max="1" width="12.08203125" style="1" customWidth="1"/>
    <col min="2" max="2" width="14.58203125" style="1" customWidth="1"/>
    <col min="3" max="3" width="10.08203125" style="1" customWidth="1"/>
    <col min="4" max="4" width="9.08203125" style="1" customWidth="1"/>
    <col min="5" max="5" width="18.5" style="1" customWidth="1"/>
    <col min="6" max="6" width="9.08203125" style="2" customWidth="1"/>
    <col min="7" max="7" width="21.08203125" style="2" customWidth="1"/>
    <col min="8" max="8" width="20.08203125" style="1" hidden="1" customWidth="1"/>
    <col min="9" max="9" width="13.08203125" style="1" hidden="1" customWidth="1"/>
    <col min="10" max="12" width="10.08203125" style="3" customWidth="1"/>
    <col min="13" max="13" width="27.58203125" style="1" customWidth="1"/>
    <col min="14" max="15" width="34.08203125" style="10" hidden="1" customWidth="1"/>
    <col min="16" max="16" width="63.58203125" style="9" hidden="1" customWidth="1"/>
    <col min="17" max="16384" width="9" style="1"/>
  </cols>
  <sheetData>
    <row r="1" spans="1:16" ht="20" thickBot="1" x14ac:dyDescent="0.6">
      <c r="A1" s="242" t="s">
        <v>242</v>
      </c>
      <c r="B1" s="243"/>
      <c r="C1" s="36"/>
      <c r="D1" s="36"/>
      <c r="E1" s="36"/>
      <c r="F1" s="37"/>
      <c r="G1" s="37"/>
      <c r="H1" s="36"/>
      <c r="I1" s="36"/>
      <c r="J1" s="38"/>
      <c r="K1" s="38"/>
      <c r="L1" s="38"/>
      <c r="M1" s="39" t="str">
        <f ca="1">"更新日："&amp;TEXT(TODAY(),"yyyy/m/d")</f>
        <v>更新日：2025/3/13</v>
      </c>
    </row>
    <row r="2" spans="1:16" ht="16" thickTop="1" thickBot="1" x14ac:dyDescent="0.6">
      <c r="A2" s="40" t="s">
        <v>1</v>
      </c>
      <c r="B2" s="244"/>
      <c r="C2" s="245"/>
      <c r="D2" s="12" t="s">
        <v>2</v>
      </c>
      <c r="E2" s="246"/>
      <c r="F2" s="247"/>
      <c r="G2" s="248"/>
      <c r="J2" s="41"/>
      <c r="K2" s="41"/>
      <c r="L2" s="41"/>
      <c r="M2" s="6"/>
      <c r="O2" s="27"/>
    </row>
    <row r="3" spans="1:16" ht="23.15" customHeight="1" thickTop="1" thickBot="1" x14ac:dyDescent="0.6">
      <c r="A3" s="40" t="s">
        <v>3</v>
      </c>
      <c r="B3" s="249"/>
      <c r="C3" s="250"/>
      <c r="D3" s="30" t="s">
        <v>5</v>
      </c>
      <c r="E3" s="251"/>
      <c r="F3" s="251"/>
      <c r="G3" s="251"/>
      <c r="I3" s="224" t="s">
        <v>6</v>
      </c>
      <c r="J3" s="225"/>
      <c r="K3" s="225"/>
      <c r="L3" s="225"/>
      <c r="M3" s="226"/>
      <c r="N3" s="35" t="s">
        <v>7</v>
      </c>
      <c r="O3" s="27"/>
    </row>
    <row r="4" spans="1:16" ht="23.15" customHeight="1" thickTop="1" thickBot="1" x14ac:dyDescent="0.6">
      <c r="A4" s="40" t="s">
        <v>8</v>
      </c>
      <c r="B4" s="252"/>
      <c r="C4" s="253"/>
      <c r="D4" s="253"/>
      <c r="E4" s="253"/>
      <c r="F4" s="253"/>
      <c r="G4" s="254"/>
      <c r="I4" s="228"/>
      <c r="J4" s="229"/>
      <c r="K4" s="229"/>
      <c r="L4" s="229"/>
      <c r="M4" s="230"/>
      <c r="N4" s="255"/>
      <c r="O4" s="27"/>
    </row>
    <row r="5" spans="1:16" ht="65.150000000000006" customHeight="1" thickTop="1" x14ac:dyDescent="0.55000000000000004">
      <c r="A5" s="42" t="s">
        <v>10</v>
      </c>
      <c r="B5" s="258"/>
      <c r="C5" s="258"/>
      <c r="D5" s="258"/>
      <c r="E5" s="258"/>
      <c r="F5" s="258"/>
      <c r="G5" s="258"/>
      <c r="I5" s="231"/>
      <c r="J5" s="232"/>
      <c r="K5" s="232"/>
      <c r="L5" s="232"/>
      <c r="M5" s="233"/>
      <c r="N5" s="256"/>
      <c r="O5" s="21"/>
    </row>
    <row r="6" spans="1:16" ht="23.15" customHeight="1" x14ac:dyDescent="0.55000000000000004">
      <c r="A6" s="42" t="s">
        <v>12</v>
      </c>
      <c r="B6" s="121"/>
      <c r="C6" s="121"/>
      <c r="D6" s="121"/>
      <c r="E6" s="121"/>
      <c r="F6" s="121"/>
      <c r="G6" s="121"/>
      <c r="I6" s="231"/>
      <c r="J6" s="232"/>
      <c r="K6" s="232"/>
      <c r="L6" s="232"/>
      <c r="M6" s="233"/>
      <c r="N6" s="256"/>
      <c r="O6" s="21"/>
    </row>
    <row r="7" spans="1:16" ht="23.15" customHeight="1" x14ac:dyDescent="0.55000000000000004">
      <c r="A7" s="42" t="s">
        <v>13</v>
      </c>
      <c r="B7" s="121"/>
      <c r="C7" s="121"/>
      <c r="D7" s="121"/>
      <c r="E7" s="121"/>
      <c r="F7" s="121"/>
      <c r="G7" s="121"/>
      <c r="I7" s="231"/>
      <c r="J7" s="232"/>
      <c r="K7" s="232"/>
      <c r="L7" s="232"/>
      <c r="M7" s="233"/>
      <c r="N7" s="256"/>
      <c r="O7" s="21"/>
    </row>
    <row r="8" spans="1:16" ht="31.4" customHeight="1" x14ac:dyDescent="0.55000000000000004">
      <c r="A8" s="42" t="s">
        <v>14</v>
      </c>
      <c r="B8" s="121"/>
      <c r="C8" s="121"/>
      <c r="D8" s="121"/>
      <c r="E8" s="121"/>
      <c r="F8" s="121"/>
      <c r="G8" s="121"/>
      <c r="I8" s="231"/>
      <c r="J8" s="232"/>
      <c r="K8" s="232"/>
      <c r="L8" s="232"/>
      <c r="M8" s="233"/>
      <c r="N8" s="256"/>
      <c r="O8" s="21"/>
    </row>
    <row r="9" spans="1:16" ht="3.65" customHeight="1" thickBot="1" x14ac:dyDescent="0.6">
      <c r="A9" s="43"/>
      <c r="B9" s="4"/>
      <c r="C9" s="23"/>
      <c r="D9" s="23"/>
      <c r="E9" s="23"/>
      <c r="F9" s="24"/>
      <c r="G9" s="24"/>
      <c r="I9" s="231"/>
      <c r="J9" s="232"/>
      <c r="K9" s="232"/>
      <c r="L9" s="232"/>
      <c r="M9" s="233"/>
      <c r="N9" s="256"/>
      <c r="O9" s="21"/>
    </row>
    <row r="10" spans="1:16" ht="23.9" customHeight="1" thickTop="1" thickBot="1" x14ac:dyDescent="0.6">
      <c r="A10" s="259" t="s">
        <v>15</v>
      </c>
      <c r="B10" s="210"/>
      <c r="C10" s="260"/>
      <c r="D10" s="261"/>
      <c r="E10" s="5" t="s">
        <v>16</v>
      </c>
      <c r="F10" s="262" t="s">
        <v>243</v>
      </c>
      <c r="G10" s="263"/>
      <c r="H10" s="6"/>
      <c r="I10" s="234"/>
      <c r="J10" s="235"/>
      <c r="K10" s="235"/>
      <c r="L10" s="235"/>
      <c r="M10" s="236"/>
      <c r="N10" s="257"/>
      <c r="O10" s="21"/>
    </row>
    <row r="11" spans="1:16" ht="3" customHeight="1" thickTop="1" x14ac:dyDescent="0.55000000000000004">
      <c r="A11" s="44"/>
      <c r="J11" s="41"/>
      <c r="K11" s="41"/>
      <c r="L11" s="41"/>
      <c r="M11" s="6"/>
    </row>
    <row r="12" spans="1:16" ht="19.5" customHeight="1" x14ac:dyDescent="0.55000000000000004">
      <c r="A12" s="259" t="s">
        <v>244</v>
      </c>
      <c r="B12" s="199"/>
      <c r="C12" s="214"/>
      <c r="D12" s="214"/>
      <c r="E12" s="214"/>
      <c r="F12" s="212" t="s">
        <v>19</v>
      </c>
      <c r="G12" s="212"/>
      <c r="H12" s="215" t="s">
        <v>20</v>
      </c>
      <c r="I12" s="217" t="s">
        <v>21</v>
      </c>
      <c r="J12" s="196" t="s">
        <v>22</v>
      </c>
      <c r="K12" s="219" t="s">
        <v>23</v>
      </c>
      <c r="L12" s="196" t="s">
        <v>245</v>
      </c>
      <c r="M12" s="264" t="s">
        <v>25</v>
      </c>
      <c r="N12" s="266" t="s">
        <v>26</v>
      </c>
      <c r="O12" s="200" t="s">
        <v>27</v>
      </c>
      <c r="P12" s="208" t="s">
        <v>28</v>
      </c>
    </row>
    <row r="13" spans="1:16" ht="19.5" customHeight="1" x14ac:dyDescent="0.55000000000000004">
      <c r="A13" s="259" t="s">
        <v>29</v>
      </c>
      <c r="B13" s="210"/>
      <c r="C13" s="199">
        <f>B3</f>
        <v>0</v>
      </c>
      <c r="D13" s="199"/>
      <c r="E13" s="199"/>
      <c r="F13" s="211" t="s">
        <v>31</v>
      </c>
      <c r="G13" s="212"/>
      <c r="H13" s="216"/>
      <c r="I13" s="218"/>
      <c r="J13" s="197"/>
      <c r="K13" s="197"/>
      <c r="L13" s="197"/>
      <c r="M13" s="265"/>
      <c r="N13" s="267"/>
      <c r="O13" s="201"/>
      <c r="P13" s="209"/>
    </row>
    <row r="14" spans="1:16" ht="6.65" customHeight="1" x14ac:dyDescent="0.55000000000000004">
      <c r="A14" s="268"/>
      <c r="B14" s="190"/>
      <c r="C14" s="190"/>
      <c r="D14" s="190"/>
      <c r="E14" s="190"/>
      <c r="F14" s="189"/>
      <c r="G14" s="189"/>
      <c r="H14" s="13"/>
      <c r="I14" s="190"/>
      <c r="J14" s="193"/>
      <c r="K14" s="193"/>
      <c r="L14" s="193"/>
      <c r="M14" s="278"/>
      <c r="N14" s="205"/>
      <c r="O14" s="116"/>
      <c r="P14" s="117"/>
    </row>
    <row r="15" spans="1:16" ht="6.65" customHeight="1" x14ac:dyDescent="0.55000000000000004">
      <c r="A15" s="269"/>
      <c r="B15" s="191"/>
      <c r="C15" s="191"/>
      <c r="D15" s="191"/>
      <c r="E15" s="191"/>
      <c r="F15" s="181"/>
      <c r="G15" s="181"/>
      <c r="H15" s="14"/>
      <c r="I15" s="191"/>
      <c r="J15" s="194"/>
      <c r="K15" s="194"/>
      <c r="L15" s="194"/>
      <c r="M15" s="279"/>
      <c r="N15" s="206"/>
      <c r="O15" s="116"/>
      <c r="P15" s="117"/>
    </row>
    <row r="16" spans="1:16" ht="6.65" customHeight="1" x14ac:dyDescent="0.55000000000000004">
      <c r="A16" s="269"/>
      <c r="B16" s="191"/>
      <c r="C16" s="191"/>
      <c r="D16" s="191"/>
      <c r="E16" s="191"/>
      <c r="F16" s="181"/>
      <c r="G16" s="181"/>
      <c r="H16" s="14"/>
      <c r="I16" s="191"/>
      <c r="J16" s="194"/>
      <c r="K16" s="194"/>
      <c r="L16" s="194"/>
      <c r="M16" s="279"/>
      <c r="N16" s="206"/>
      <c r="O16" s="116"/>
      <c r="P16" s="117"/>
    </row>
    <row r="17" spans="1:16" ht="6.65" customHeight="1" x14ac:dyDescent="0.55000000000000004">
      <c r="A17" s="269"/>
      <c r="B17" s="191"/>
      <c r="C17" s="191"/>
      <c r="D17" s="191"/>
      <c r="E17" s="191"/>
      <c r="F17" s="181"/>
      <c r="G17" s="181"/>
      <c r="H17" s="14"/>
      <c r="I17" s="191"/>
      <c r="J17" s="194"/>
      <c r="K17" s="194"/>
      <c r="L17" s="194"/>
      <c r="M17" s="279"/>
      <c r="N17" s="206"/>
      <c r="O17" s="116"/>
      <c r="P17" s="117"/>
    </row>
    <row r="18" spans="1:16" ht="6.65" customHeight="1" x14ac:dyDescent="0.55000000000000004">
      <c r="A18" s="269"/>
      <c r="B18" s="191"/>
      <c r="C18" s="191"/>
      <c r="D18" s="191"/>
      <c r="E18" s="191"/>
      <c r="F18" s="181"/>
      <c r="G18" s="181"/>
      <c r="H18" s="14"/>
      <c r="I18" s="191"/>
      <c r="J18" s="194"/>
      <c r="K18" s="194"/>
      <c r="L18" s="194"/>
      <c r="M18" s="279"/>
      <c r="N18" s="206"/>
      <c r="O18" s="116"/>
      <c r="P18" s="117"/>
    </row>
    <row r="19" spans="1:16" ht="6.65" customHeight="1" x14ac:dyDescent="0.55000000000000004">
      <c r="A19" s="270"/>
      <c r="B19" s="192"/>
      <c r="C19" s="192"/>
      <c r="D19" s="192"/>
      <c r="E19" s="192"/>
      <c r="F19" s="182"/>
      <c r="G19" s="182"/>
      <c r="H19" s="15"/>
      <c r="I19" s="192"/>
      <c r="J19" s="195"/>
      <c r="K19" s="195"/>
      <c r="L19" s="195"/>
      <c r="M19" s="280"/>
      <c r="N19" s="207"/>
      <c r="O19" s="116"/>
      <c r="P19" s="117"/>
    </row>
    <row r="20" spans="1:16" ht="15" customHeight="1" x14ac:dyDescent="0.55000000000000004">
      <c r="A20" s="271"/>
      <c r="B20" s="126"/>
      <c r="C20" s="272"/>
      <c r="D20" s="190"/>
      <c r="E20" s="273"/>
      <c r="F20" s="136"/>
      <c r="G20" s="137"/>
      <c r="H20" s="17"/>
      <c r="I20" s="125"/>
      <c r="J20" s="277" t="s">
        <v>246</v>
      </c>
      <c r="K20" s="277" t="s">
        <v>247</v>
      </c>
      <c r="L20" s="277" t="s">
        <v>248</v>
      </c>
      <c r="M20" s="281"/>
      <c r="N20" s="148"/>
      <c r="O20" s="142"/>
      <c r="P20" s="117"/>
    </row>
    <row r="21" spans="1:16" ht="15" customHeight="1" x14ac:dyDescent="0.55000000000000004">
      <c r="A21" s="271"/>
      <c r="B21" s="126"/>
      <c r="C21" s="274"/>
      <c r="D21" s="191"/>
      <c r="E21" s="275"/>
      <c r="F21" s="138"/>
      <c r="G21" s="139"/>
      <c r="H21" s="16"/>
      <c r="I21" s="125"/>
      <c r="J21" s="277"/>
      <c r="K21" s="277"/>
      <c r="L21" s="277"/>
      <c r="M21" s="281"/>
      <c r="N21" s="149"/>
      <c r="O21" s="123"/>
      <c r="P21" s="117"/>
    </row>
    <row r="22" spans="1:16" ht="15" customHeight="1" x14ac:dyDescent="0.55000000000000004">
      <c r="A22" s="271"/>
      <c r="B22" s="126"/>
      <c r="C22" s="274"/>
      <c r="D22" s="191"/>
      <c r="E22" s="275"/>
      <c r="F22" s="140"/>
      <c r="G22" s="141"/>
      <c r="H22" s="16"/>
      <c r="I22" s="125"/>
      <c r="J22" s="277"/>
      <c r="K22" s="277"/>
      <c r="L22" s="277"/>
      <c r="M22" s="281"/>
      <c r="N22" s="149"/>
      <c r="O22" s="123"/>
      <c r="P22" s="117"/>
    </row>
    <row r="23" spans="1:16" ht="15" customHeight="1" x14ac:dyDescent="0.55000000000000004">
      <c r="A23" s="271"/>
      <c r="B23" s="126"/>
      <c r="C23" s="274"/>
      <c r="D23" s="191"/>
      <c r="E23" s="275"/>
      <c r="F23" s="136"/>
      <c r="G23" s="137"/>
      <c r="H23" s="16"/>
      <c r="I23" s="125"/>
      <c r="J23" s="277"/>
      <c r="K23" s="277"/>
      <c r="L23" s="277"/>
      <c r="M23" s="281"/>
      <c r="N23" s="149"/>
      <c r="O23" s="123"/>
      <c r="P23" s="117"/>
    </row>
    <row r="24" spans="1:16" ht="15" customHeight="1" x14ac:dyDescent="0.55000000000000004">
      <c r="A24" s="271"/>
      <c r="B24" s="126"/>
      <c r="C24" s="274"/>
      <c r="D24" s="191"/>
      <c r="E24" s="275"/>
      <c r="F24" s="138"/>
      <c r="G24" s="139"/>
      <c r="H24" s="16"/>
      <c r="I24" s="125"/>
      <c r="J24" s="277"/>
      <c r="K24" s="277"/>
      <c r="L24" s="277"/>
      <c r="M24" s="281"/>
      <c r="N24" s="149"/>
      <c r="O24" s="123"/>
      <c r="P24" s="117"/>
    </row>
    <row r="25" spans="1:16" ht="15" customHeight="1" x14ac:dyDescent="0.55000000000000004">
      <c r="A25" s="271"/>
      <c r="B25" s="126"/>
      <c r="C25" s="176"/>
      <c r="D25" s="192"/>
      <c r="E25" s="276"/>
      <c r="F25" s="140"/>
      <c r="G25" s="141"/>
      <c r="H25" s="18"/>
      <c r="I25" s="125"/>
      <c r="J25" s="277"/>
      <c r="K25" s="277"/>
      <c r="L25" s="277"/>
      <c r="M25" s="281"/>
      <c r="N25" s="149"/>
      <c r="O25" s="123"/>
      <c r="P25" s="117"/>
    </row>
    <row r="26" spans="1:16" ht="15" customHeight="1" x14ac:dyDescent="0.55000000000000004">
      <c r="A26" s="271"/>
      <c r="B26" s="126"/>
      <c r="C26" s="272"/>
      <c r="D26" s="190"/>
      <c r="E26" s="273"/>
      <c r="F26" s="136"/>
      <c r="G26" s="137"/>
      <c r="H26" s="17"/>
      <c r="I26" s="125"/>
      <c r="J26" s="277"/>
      <c r="K26" s="277" t="s">
        <v>247</v>
      </c>
      <c r="L26" s="277" t="s">
        <v>248</v>
      </c>
      <c r="M26" s="281"/>
      <c r="N26" s="148"/>
      <c r="O26" s="142"/>
      <c r="P26" s="117"/>
    </row>
    <row r="27" spans="1:16" ht="15" customHeight="1" x14ac:dyDescent="0.55000000000000004">
      <c r="A27" s="271"/>
      <c r="B27" s="126"/>
      <c r="C27" s="274"/>
      <c r="D27" s="191"/>
      <c r="E27" s="275"/>
      <c r="F27" s="138"/>
      <c r="G27" s="139"/>
      <c r="H27" s="16"/>
      <c r="I27" s="125"/>
      <c r="J27" s="277"/>
      <c r="K27" s="277"/>
      <c r="L27" s="277"/>
      <c r="M27" s="281"/>
      <c r="N27" s="149"/>
      <c r="O27" s="123"/>
      <c r="P27" s="117"/>
    </row>
    <row r="28" spans="1:16" ht="15" customHeight="1" x14ac:dyDescent="0.55000000000000004">
      <c r="A28" s="271"/>
      <c r="B28" s="126"/>
      <c r="C28" s="274"/>
      <c r="D28" s="191"/>
      <c r="E28" s="275"/>
      <c r="F28" s="140"/>
      <c r="G28" s="141"/>
      <c r="H28" s="16"/>
      <c r="I28" s="125"/>
      <c r="J28" s="277"/>
      <c r="K28" s="277"/>
      <c r="L28" s="277"/>
      <c r="M28" s="281"/>
      <c r="N28" s="149"/>
      <c r="O28" s="123"/>
      <c r="P28" s="117"/>
    </row>
    <row r="29" spans="1:16" ht="15" customHeight="1" x14ac:dyDescent="0.55000000000000004">
      <c r="A29" s="271"/>
      <c r="B29" s="126"/>
      <c r="C29" s="274"/>
      <c r="D29" s="191"/>
      <c r="E29" s="275"/>
      <c r="F29" s="136"/>
      <c r="G29" s="137"/>
      <c r="H29" s="16"/>
      <c r="I29" s="125"/>
      <c r="J29" s="277"/>
      <c r="K29" s="277"/>
      <c r="L29" s="277"/>
      <c r="M29" s="281"/>
      <c r="N29" s="149"/>
      <c r="O29" s="123"/>
      <c r="P29" s="117"/>
    </row>
    <row r="30" spans="1:16" ht="15" customHeight="1" x14ac:dyDescent="0.55000000000000004">
      <c r="A30" s="271"/>
      <c r="B30" s="126"/>
      <c r="C30" s="274"/>
      <c r="D30" s="191"/>
      <c r="E30" s="275"/>
      <c r="F30" s="138"/>
      <c r="G30" s="139"/>
      <c r="H30" s="16"/>
      <c r="I30" s="125"/>
      <c r="J30" s="277"/>
      <c r="K30" s="277"/>
      <c r="L30" s="277"/>
      <c r="M30" s="281"/>
      <c r="N30" s="149"/>
      <c r="O30" s="123"/>
      <c r="P30" s="117"/>
    </row>
    <row r="31" spans="1:16" ht="15" customHeight="1" x14ac:dyDescent="0.55000000000000004">
      <c r="A31" s="271"/>
      <c r="B31" s="126"/>
      <c r="C31" s="176"/>
      <c r="D31" s="192"/>
      <c r="E31" s="276"/>
      <c r="F31" s="140"/>
      <c r="G31" s="141"/>
      <c r="H31" s="18"/>
      <c r="I31" s="125"/>
      <c r="J31" s="277"/>
      <c r="K31" s="277"/>
      <c r="L31" s="277"/>
      <c r="M31" s="281"/>
      <c r="N31" s="149"/>
      <c r="O31" s="123"/>
      <c r="P31" s="117"/>
    </row>
    <row r="32" spans="1:16" ht="15.65" customHeight="1" x14ac:dyDescent="0.55000000000000004">
      <c r="A32" s="271"/>
      <c r="B32" s="126"/>
      <c r="C32" s="272"/>
      <c r="D32" s="190"/>
      <c r="E32" s="273"/>
      <c r="F32" s="136"/>
      <c r="G32" s="137"/>
      <c r="H32" s="16" t="s">
        <v>42</v>
      </c>
      <c r="I32" s="125"/>
      <c r="J32" s="277"/>
      <c r="K32" s="277" t="s">
        <v>247</v>
      </c>
      <c r="L32" s="277" t="s">
        <v>248</v>
      </c>
      <c r="M32" s="282"/>
      <c r="N32" s="148"/>
      <c r="O32" s="142"/>
      <c r="P32" s="117"/>
    </row>
    <row r="33" spans="1:16" ht="15.65" customHeight="1" x14ac:dyDescent="0.55000000000000004">
      <c r="A33" s="271"/>
      <c r="B33" s="126"/>
      <c r="C33" s="274"/>
      <c r="D33" s="191"/>
      <c r="E33" s="275"/>
      <c r="F33" s="138"/>
      <c r="G33" s="139"/>
      <c r="H33" s="16"/>
      <c r="I33" s="125"/>
      <c r="J33" s="277"/>
      <c r="K33" s="277"/>
      <c r="L33" s="277"/>
      <c r="M33" s="283"/>
      <c r="N33" s="149"/>
      <c r="O33" s="142"/>
      <c r="P33" s="117"/>
    </row>
    <row r="34" spans="1:16" ht="15.65" customHeight="1" x14ac:dyDescent="0.55000000000000004">
      <c r="A34" s="271"/>
      <c r="B34" s="126"/>
      <c r="C34" s="274"/>
      <c r="D34" s="191"/>
      <c r="E34" s="275"/>
      <c r="F34" s="140"/>
      <c r="G34" s="141"/>
      <c r="H34" s="16"/>
      <c r="I34" s="125"/>
      <c r="J34" s="277"/>
      <c r="K34" s="277"/>
      <c r="L34" s="277"/>
      <c r="M34" s="283"/>
      <c r="N34" s="149"/>
      <c r="O34" s="142"/>
      <c r="P34" s="117"/>
    </row>
    <row r="35" spans="1:16" ht="15.65" customHeight="1" x14ac:dyDescent="0.55000000000000004">
      <c r="A35" s="271"/>
      <c r="B35" s="126"/>
      <c r="C35" s="274"/>
      <c r="D35" s="191"/>
      <c r="E35" s="275"/>
      <c r="F35" s="136"/>
      <c r="G35" s="137"/>
      <c r="H35" s="16"/>
      <c r="I35" s="125"/>
      <c r="J35" s="277"/>
      <c r="K35" s="277"/>
      <c r="L35" s="277"/>
      <c r="M35" s="283"/>
      <c r="N35" s="149"/>
      <c r="O35" s="142"/>
      <c r="P35" s="117"/>
    </row>
    <row r="36" spans="1:16" ht="15.65" customHeight="1" x14ac:dyDescent="0.55000000000000004">
      <c r="A36" s="271"/>
      <c r="B36" s="126"/>
      <c r="C36" s="274"/>
      <c r="D36" s="191"/>
      <c r="E36" s="275"/>
      <c r="F36" s="138"/>
      <c r="G36" s="139"/>
      <c r="H36" s="16"/>
      <c r="I36" s="125"/>
      <c r="J36" s="277"/>
      <c r="K36" s="277"/>
      <c r="L36" s="277"/>
      <c r="M36" s="283"/>
      <c r="N36" s="149"/>
      <c r="O36" s="142"/>
      <c r="P36" s="117"/>
    </row>
    <row r="37" spans="1:16" ht="15.65" customHeight="1" x14ac:dyDescent="0.55000000000000004">
      <c r="A37" s="271"/>
      <c r="B37" s="126"/>
      <c r="C37" s="176"/>
      <c r="D37" s="192"/>
      <c r="E37" s="276"/>
      <c r="F37" s="140"/>
      <c r="G37" s="141"/>
      <c r="H37" s="18"/>
      <c r="I37" s="125"/>
      <c r="J37" s="277"/>
      <c r="K37" s="277"/>
      <c r="L37" s="277"/>
      <c r="M37" s="283"/>
      <c r="N37" s="149"/>
      <c r="O37" s="142"/>
      <c r="P37" s="117"/>
    </row>
    <row r="38" spans="1:16" ht="15.65" customHeight="1" x14ac:dyDescent="0.55000000000000004">
      <c r="A38" s="271"/>
      <c r="B38" s="126"/>
      <c r="C38" s="272"/>
      <c r="D38" s="190"/>
      <c r="E38" s="273"/>
      <c r="F38" s="136"/>
      <c r="G38" s="137"/>
      <c r="H38" s="19"/>
      <c r="I38" s="125"/>
      <c r="J38" s="277"/>
      <c r="K38" s="277" t="s">
        <v>247</v>
      </c>
      <c r="L38" s="277" t="s">
        <v>248</v>
      </c>
      <c r="M38" s="282"/>
      <c r="N38" s="148"/>
      <c r="O38" s="143"/>
      <c r="P38" s="117"/>
    </row>
    <row r="39" spans="1:16" ht="15.65" customHeight="1" x14ac:dyDescent="0.55000000000000004">
      <c r="A39" s="271"/>
      <c r="B39" s="126"/>
      <c r="C39" s="274"/>
      <c r="D39" s="191"/>
      <c r="E39" s="275"/>
      <c r="F39" s="138"/>
      <c r="G39" s="139"/>
      <c r="H39" s="19"/>
      <c r="I39" s="125"/>
      <c r="J39" s="277"/>
      <c r="K39" s="277"/>
      <c r="L39" s="277"/>
      <c r="M39" s="283"/>
      <c r="N39" s="149"/>
      <c r="O39" s="144"/>
      <c r="P39" s="117"/>
    </row>
    <row r="40" spans="1:16" ht="15.65" customHeight="1" x14ac:dyDescent="0.55000000000000004">
      <c r="A40" s="271"/>
      <c r="B40" s="126"/>
      <c r="C40" s="274"/>
      <c r="D40" s="191"/>
      <c r="E40" s="275"/>
      <c r="F40" s="140"/>
      <c r="G40" s="141"/>
      <c r="H40" s="19"/>
      <c r="I40" s="125"/>
      <c r="J40" s="277"/>
      <c r="K40" s="277"/>
      <c r="L40" s="277"/>
      <c r="M40" s="283"/>
      <c r="N40" s="149"/>
      <c r="O40" s="144"/>
      <c r="P40" s="117"/>
    </row>
    <row r="41" spans="1:16" ht="15.65" customHeight="1" x14ac:dyDescent="0.55000000000000004">
      <c r="A41" s="271"/>
      <c r="B41" s="126"/>
      <c r="C41" s="274"/>
      <c r="D41" s="191"/>
      <c r="E41" s="275"/>
      <c r="F41" s="136"/>
      <c r="G41" s="137"/>
      <c r="H41" s="19"/>
      <c r="I41" s="125"/>
      <c r="J41" s="277"/>
      <c r="K41" s="277"/>
      <c r="L41" s="277"/>
      <c r="M41" s="283"/>
      <c r="N41" s="149"/>
      <c r="O41" s="144"/>
      <c r="P41" s="117"/>
    </row>
    <row r="42" spans="1:16" ht="15.65" customHeight="1" x14ac:dyDescent="0.55000000000000004">
      <c r="A42" s="271"/>
      <c r="B42" s="126"/>
      <c r="C42" s="274"/>
      <c r="D42" s="191"/>
      <c r="E42" s="275"/>
      <c r="F42" s="138"/>
      <c r="G42" s="139"/>
      <c r="H42" s="19"/>
      <c r="I42" s="125"/>
      <c r="J42" s="277"/>
      <c r="K42" s="277"/>
      <c r="L42" s="277"/>
      <c r="M42" s="283"/>
      <c r="N42" s="149"/>
      <c r="O42" s="144"/>
      <c r="P42" s="117"/>
    </row>
    <row r="43" spans="1:16" ht="15" customHeight="1" x14ac:dyDescent="0.55000000000000004">
      <c r="A43" s="271"/>
      <c r="B43" s="126"/>
      <c r="C43" s="176"/>
      <c r="D43" s="192"/>
      <c r="E43" s="276"/>
      <c r="F43" s="140"/>
      <c r="G43" s="141"/>
      <c r="H43" s="18"/>
      <c r="I43" s="125"/>
      <c r="J43" s="277"/>
      <c r="K43" s="277"/>
      <c r="L43" s="277"/>
      <c r="M43" s="283"/>
      <c r="N43" s="149"/>
      <c r="O43" s="144"/>
      <c r="P43" s="117"/>
    </row>
    <row r="44" spans="1:16" ht="15.65" customHeight="1" x14ac:dyDescent="0.55000000000000004">
      <c r="A44" s="271"/>
      <c r="B44" s="126"/>
      <c r="C44" s="272"/>
      <c r="D44" s="190"/>
      <c r="E44" s="273"/>
      <c r="F44" s="136"/>
      <c r="G44" s="137"/>
      <c r="H44" s="19"/>
      <c r="I44" s="125"/>
      <c r="J44" s="277"/>
      <c r="K44" s="277" t="s">
        <v>247</v>
      </c>
      <c r="L44" s="277" t="s">
        <v>248</v>
      </c>
      <c r="M44" s="282"/>
      <c r="N44" s="148"/>
      <c r="O44" s="142"/>
      <c r="P44" s="117"/>
    </row>
    <row r="45" spans="1:16" ht="15.65" customHeight="1" x14ac:dyDescent="0.55000000000000004">
      <c r="A45" s="271"/>
      <c r="B45" s="126"/>
      <c r="C45" s="274"/>
      <c r="D45" s="191"/>
      <c r="E45" s="275"/>
      <c r="F45" s="138"/>
      <c r="G45" s="139"/>
      <c r="H45" s="19"/>
      <c r="I45" s="125"/>
      <c r="J45" s="277"/>
      <c r="K45" s="277"/>
      <c r="L45" s="277"/>
      <c r="M45" s="283"/>
      <c r="N45" s="149"/>
      <c r="O45" s="123"/>
      <c r="P45" s="117"/>
    </row>
    <row r="46" spans="1:16" ht="15.65" customHeight="1" x14ac:dyDescent="0.55000000000000004">
      <c r="A46" s="271"/>
      <c r="B46" s="126"/>
      <c r="C46" s="274"/>
      <c r="D46" s="191"/>
      <c r="E46" s="275"/>
      <c r="F46" s="140"/>
      <c r="G46" s="141"/>
      <c r="H46" s="19"/>
      <c r="I46" s="125"/>
      <c r="J46" s="277"/>
      <c r="K46" s="277"/>
      <c r="L46" s="277"/>
      <c r="M46" s="283"/>
      <c r="N46" s="149"/>
      <c r="O46" s="123"/>
      <c r="P46" s="117"/>
    </row>
    <row r="47" spans="1:16" ht="15.65" customHeight="1" x14ac:dyDescent="0.55000000000000004">
      <c r="A47" s="271"/>
      <c r="B47" s="126"/>
      <c r="C47" s="274"/>
      <c r="D47" s="191"/>
      <c r="E47" s="275"/>
      <c r="F47" s="136"/>
      <c r="G47" s="137"/>
      <c r="H47" s="19"/>
      <c r="I47" s="125"/>
      <c r="J47" s="277"/>
      <c r="K47" s="277"/>
      <c r="L47" s="277"/>
      <c r="M47" s="283"/>
      <c r="N47" s="149"/>
      <c r="O47" s="123"/>
      <c r="P47" s="117"/>
    </row>
    <row r="48" spans="1:16" ht="15.65" customHeight="1" x14ac:dyDescent="0.55000000000000004">
      <c r="A48" s="271"/>
      <c r="B48" s="126"/>
      <c r="C48" s="274"/>
      <c r="D48" s="191"/>
      <c r="E48" s="275"/>
      <c r="F48" s="138"/>
      <c r="G48" s="139"/>
      <c r="H48" s="19"/>
      <c r="I48" s="125"/>
      <c r="J48" s="277"/>
      <c r="K48" s="277"/>
      <c r="L48" s="277"/>
      <c r="M48" s="283"/>
      <c r="N48" s="149"/>
      <c r="O48" s="123"/>
      <c r="P48" s="117"/>
    </row>
    <row r="49" spans="1:16" ht="15.65" customHeight="1" x14ac:dyDescent="0.55000000000000004">
      <c r="A49" s="271"/>
      <c r="B49" s="126"/>
      <c r="C49" s="176"/>
      <c r="D49" s="192"/>
      <c r="E49" s="276"/>
      <c r="F49" s="140"/>
      <c r="G49" s="141"/>
      <c r="H49" s="18"/>
      <c r="I49" s="125"/>
      <c r="J49" s="277"/>
      <c r="K49" s="277"/>
      <c r="L49" s="277"/>
      <c r="M49" s="283"/>
      <c r="N49" s="149"/>
      <c r="O49" s="123"/>
      <c r="P49" s="117"/>
    </row>
    <row r="50" spans="1:16" ht="15" customHeight="1" x14ac:dyDescent="0.55000000000000004">
      <c r="A50" s="271"/>
      <c r="B50" s="126"/>
      <c r="C50" s="272"/>
      <c r="D50" s="190"/>
      <c r="E50" s="273"/>
      <c r="F50" s="136"/>
      <c r="G50" s="137"/>
      <c r="H50" s="17" t="s">
        <v>69</v>
      </c>
      <c r="I50" s="125"/>
      <c r="J50" s="277"/>
      <c r="K50" s="277" t="s">
        <v>247</v>
      </c>
      <c r="L50" s="277" t="s">
        <v>248</v>
      </c>
      <c r="M50" s="281"/>
      <c r="N50" s="148"/>
      <c r="O50" s="142"/>
      <c r="P50" s="117"/>
    </row>
    <row r="51" spans="1:16" ht="15" customHeight="1" x14ac:dyDescent="0.55000000000000004">
      <c r="A51" s="271"/>
      <c r="B51" s="126"/>
      <c r="C51" s="274"/>
      <c r="D51" s="191"/>
      <c r="E51" s="275"/>
      <c r="F51" s="138"/>
      <c r="G51" s="139"/>
      <c r="H51" s="16"/>
      <c r="I51" s="125"/>
      <c r="J51" s="277"/>
      <c r="K51" s="277"/>
      <c r="L51" s="277"/>
      <c r="M51" s="281"/>
      <c r="N51" s="149"/>
      <c r="O51" s="123"/>
      <c r="P51" s="117"/>
    </row>
    <row r="52" spans="1:16" ht="15" customHeight="1" x14ac:dyDescent="0.55000000000000004">
      <c r="A52" s="271"/>
      <c r="B52" s="126"/>
      <c r="C52" s="274"/>
      <c r="D52" s="191"/>
      <c r="E52" s="275"/>
      <c r="F52" s="140"/>
      <c r="G52" s="141"/>
      <c r="H52" s="16"/>
      <c r="I52" s="125"/>
      <c r="J52" s="277"/>
      <c r="K52" s="277"/>
      <c r="L52" s="277"/>
      <c r="M52" s="281"/>
      <c r="N52" s="149"/>
      <c r="O52" s="123"/>
      <c r="P52" s="117"/>
    </row>
    <row r="53" spans="1:16" ht="15" customHeight="1" x14ac:dyDescent="0.55000000000000004">
      <c r="A53" s="271"/>
      <c r="B53" s="126"/>
      <c r="C53" s="274"/>
      <c r="D53" s="191"/>
      <c r="E53" s="275"/>
      <c r="F53" s="136"/>
      <c r="G53" s="137"/>
      <c r="H53" s="16"/>
      <c r="I53" s="125"/>
      <c r="J53" s="277"/>
      <c r="K53" s="277"/>
      <c r="L53" s="277"/>
      <c r="M53" s="281"/>
      <c r="N53" s="149"/>
      <c r="O53" s="123"/>
      <c r="P53" s="117"/>
    </row>
    <row r="54" spans="1:16" ht="15" customHeight="1" x14ac:dyDescent="0.55000000000000004">
      <c r="A54" s="271"/>
      <c r="B54" s="126"/>
      <c r="C54" s="274"/>
      <c r="D54" s="191"/>
      <c r="E54" s="275"/>
      <c r="F54" s="138"/>
      <c r="G54" s="139"/>
      <c r="H54" s="16"/>
      <c r="I54" s="125"/>
      <c r="J54" s="277"/>
      <c r="K54" s="277"/>
      <c r="L54" s="277"/>
      <c r="M54" s="281"/>
      <c r="N54" s="149"/>
      <c r="O54" s="123"/>
      <c r="P54" s="117"/>
    </row>
    <row r="55" spans="1:16" ht="15" customHeight="1" x14ac:dyDescent="0.55000000000000004">
      <c r="A55" s="271"/>
      <c r="B55" s="126"/>
      <c r="C55" s="176"/>
      <c r="D55" s="192"/>
      <c r="E55" s="276"/>
      <c r="F55" s="140"/>
      <c r="G55" s="141"/>
      <c r="H55" s="18"/>
      <c r="I55" s="125"/>
      <c r="J55" s="277"/>
      <c r="K55" s="277"/>
      <c r="L55" s="277"/>
      <c r="M55" s="281"/>
      <c r="N55" s="149"/>
      <c r="O55" s="123"/>
      <c r="P55" s="117"/>
    </row>
    <row r="56" spans="1:16" ht="15" customHeight="1" x14ac:dyDescent="0.55000000000000004">
      <c r="A56" s="271"/>
      <c r="B56" s="126"/>
      <c r="C56" s="272"/>
      <c r="D56" s="190"/>
      <c r="E56" s="273"/>
      <c r="F56" s="136"/>
      <c r="G56" s="137"/>
      <c r="H56" s="17"/>
      <c r="I56" s="125"/>
      <c r="J56" s="277"/>
      <c r="K56" s="277" t="s">
        <v>247</v>
      </c>
      <c r="L56" s="277" t="s">
        <v>248</v>
      </c>
      <c r="M56" s="281"/>
      <c r="N56" s="148"/>
      <c r="O56" s="142"/>
      <c r="P56" s="117"/>
    </row>
    <row r="57" spans="1:16" ht="15" customHeight="1" x14ac:dyDescent="0.55000000000000004">
      <c r="A57" s="271"/>
      <c r="B57" s="126"/>
      <c r="C57" s="274"/>
      <c r="D57" s="191"/>
      <c r="E57" s="275"/>
      <c r="F57" s="138"/>
      <c r="G57" s="139"/>
      <c r="H57" s="16"/>
      <c r="I57" s="125"/>
      <c r="J57" s="277"/>
      <c r="K57" s="277"/>
      <c r="L57" s="277"/>
      <c r="M57" s="281"/>
      <c r="N57" s="149"/>
      <c r="O57" s="142"/>
      <c r="P57" s="117"/>
    </row>
    <row r="58" spans="1:16" ht="15" customHeight="1" x14ac:dyDescent="0.55000000000000004">
      <c r="A58" s="271"/>
      <c r="B58" s="126"/>
      <c r="C58" s="274"/>
      <c r="D58" s="191"/>
      <c r="E58" s="275"/>
      <c r="F58" s="140"/>
      <c r="G58" s="141"/>
      <c r="H58" s="16"/>
      <c r="I58" s="125"/>
      <c r="J58" s="277"/>
      <c r="K58" s="277"/>
      <c r="L58" s="277"/>
      <c r="M58" s="281"/>
      <c r="N58" s="149"/>
      <c r="O58" s="142"/>
      <c r="P58" s="117"/>
    </row>
    <row r="59" spans="1:16" ht="15" customHeight="1" x14ac:dyDescent="0.55000000000000004">
      <c r="A59" s="271"/>
      <c r="B59" s="126"/>
      <c r="C59" s="274"/>
      <c r="D59" s="191"/>
      <c r="E59" s="275"/>
      <c r="F59" s="136"/>
      <c r="G59" s="137"/>
      <c r="H59" s="16"/>
      <c r="I59" s="125"/>
      <c r="J59" s="277"/>
      <c r="K59" s="277"/>
      <c r="L59" s="277"/>
      <c r="M59" s="281"/>
      <c r="N59" s="149"/>
      <c r="O59" s="142"/>
      <c r="P59" s="117"/>
    </row>
    <row r="60" spans="1:16" ht="15" customHeight="1" x14ac:dyDescent="0.55000000000000004">
      <c r="A60" s="271"/>
      <c r="B60" s="126"/>
      <c r="C60" s="274"/>
      <c r="D60" s="191"/>
      <c r="E60" s="275"/>
      <c r="F60" s="138"/>
      <c r="G60" s="139"/>
      <c r="H60" s="16"/>
      <c r="I60" s="125"/>
      <c r="J60" s="277"/>
      <c r="K60" s="277"/>
      <c r="L60" s="277"/>
      <c r="M60" s="281"/>
      <c r="N60" s="149"/>
      <c r="O60" s="142"/>
      <c r="P60" s="117"/>
    </row>
    <row r="61" spans="1:16" ht="15" customHeight="1" x14ac:dyDescent="0.55000000000000004">
      <c r="A61" s="271"/>
      <c r="B61" s="126"/>
      <c r="C61" s="176"/>
      <c r="D61" s="192"/>
      <c r="E61" s="276"/>
      <c r="F61" s="140"/>
      <c r="G61" s="141"/>
      <c r="H61" s="18"/>
      <c r="I61" s="125"/>
      <c r="J61" s="277"/>
      <c r="K61" s="277"/>
      <c r="L61" s="277"/>
      <c r="M61" s="281"/>
      <c r="N61" s="149"/>
      <c r="O61" s="142"/>
      <c r="P61" s="117"/>
    </row>
    <row r="62" spans="1:16" ht="15" customHeight="1" x14ac:dyDescent="0.55000000000000004">
      <c r="A62" s="271"/>
      <c r="B62" s="126"/>
      <c r="C62" s="272"/>
      <c r="D62" s="190"/>
      <c r="E62" s="273"/>
      <c r="F62" s="136"/>
      <c r="G62" s="137"/>
      <c r="H62" s="17"/>
      <c r="I62" s="121"/>
      <c r="J62" s="277"/>
      <c r="K62" s="277" t="s">
        <v>247</v>
      </c>
      <c r="L62" s="277" t="s">
        <v>248</v>
      </c>
      <c r="M62" s="281"/>
      <c r="N62" s="148"/>
      <c r="O62" s="142"/>
      <c r="P62" s="117"/>
    </row>
    <row r="63" spans="1:16" ht="15" customHeight="1" x14ac:dyDescent="0.55000000000000004">
      <c r="A63" s="271"/>
      <c r="B63" s="126"/>
      <c r="C63" s="274"/>
      <c r="D63" s="191"/>
      <c r="E63" s="275"/>
      <c r="F63" s="138"/>
      <c r="G63" s="139"/>
      <c r="H63" s="16"/>
      <c r="I63" s="121"/>
      <c r="J63" s="277"/>
      <c r="K63" s="277"/>
      <c r="L63" s="277"/>
      <c r="M63" s="281"/>
      <c r="N63" s="149"/>
      <c r="O63" s="142"/>
      <c r="P63" s="117"/>
    </row>
    <row r="64" spans="1:16" ht="15" customHeight="1" x14ac:dyDescent="0.55000000000000004">
      <c r="A64" s="271"/>
      <c r="B64" s="126"/>
      <c r="C64" s="274"/>
      <c r="D64" s="191"/>
      <c r="E64" s="275"/>
      <c r="F64" s="140"/>
      <c r="G64" s="141"/>
      <c r="H64" s="16"/>
      <c r="I64" s="121"/>
      <c r="J64" s="277"/>
      <c r="K64" s="277"/>
      <c r="L64" s="277"/>
      <c r="M64" s="281"/>
      <c r="N64" s="149"/>
      <c r="O64" s="142"/>
      <c r="P64" s="117"/>
    </row>
    <row r="65" spans="1:16" ht="15" customHeight="1" x14ac:dyDescent="0.55000000000000004">
      <c r="A65" s="271"/>
      <c r="B65" s="126"/>
      <c r="C65" s="274"/>
      <c r="D65" s="191"/>
      <c r="E65" s="275"/>
      <c r="F65" s="136"/>
      <c r="G65" s="137"/>
      <c r="H65" s="16"/>
      <c r="I65" s="121"/>
      <c r="J65" s="277"/>
      <c r="K65" s="277"/>
      <c r="L65" s="277"/>
      <c r="M65" s="281"/>
      <c r="N65" s="149"/>
      <c r="O65" s="142"/>
      <c r="P65" s="117"/>
    </row>
    <row r="66" spans="1:16" ht="15" customHeight="1" x14ac:dyDescent="0.55000000000000004">
      <c r="A66" s="271"/>
      <c r="B66" s="126"/>
      <c r="C66" s="274"/>
      <c r="D66" s="191"/>
      <c r="E66" s="275"/>
      <c r="F66" s="138"/>
      <c r="G66" s="139"/>
      <c r="H66" s="16"/>
      <c r="I66" s="121"/>
      <c r="J66" s="277"/>
      <c r="K66" s="277"/>
      <c r="L66" s="277"/>
      <c r="M66" s="281"/>
      <c r="N66" s="149"/>
      <c r="O66" s="142"/>
      <c r="P66" s="117"/>
    </row>
    <row r="67" spans="1:16" ht="15" customHeight="1" x14ac:dyDescent="0.55000000000000004">
      <c r="A67" s="271"/>
      <c r="B67" s="126"/>
      <c r="C67" s="176"/>
      <c r="D67" s="192"/>
      <c r="E67" s="276"/>
      <c r="F67" s="140"/>
      <c r="G67" s="141"/>
      <c r="H67" s="18"/>
      <c r="I67" s="121"/>
      <c r="J67" s="277"/>
      <c r="K67" s="277"/>
      <c r="L67" s="277"/>
      <c r="M67" s="281"/>
      <c r="N67" s="149"/>
      <c r="O67" s="142"/>
      <c r="P67" s="117"/>
    </row>
    <row r="68" spans="1:16" ht="15" customHeight="1" x14ac:dyDescent="0.55000000000000004">
      <c r="A68" s="271"/>
      <c r="B68" s="126"/>
      <c r="C68" s="272"/>
      <c r="D68" s="190"/>
      <c r="E68" s="273"/>
      <c r="F68" s="136"/>
      <c r="G68" s="137"/>
      <c r="H68" s="17"/>
      <c r="I68" s="125"/>
      <c r="J68" s="277"/>
      <c r="K68" s="277" t="s">
        <v>247</v>
      </c>
      <c r="L68" s="277" t="s">
        <v>248</v>
      </c>
      <c r="M68" s="281"/>
      <c r="N68" s="292"/>
      <c r="O68" s="123"/>
      <c r="P68" s="117"/>
    </row>
    <row r="69" spans="1:16" ht="15" customHeight="1" x14ac:dyDescent="0.55000000000000004">
      <c r="A69" s="271"/>
      <c r="B69" s="126"/>
      <c r="C69" s="274"/>
      <c r="D69" s="191"/>
      <c r="E69" s="275"/>
      <c r="F69" s="138"/>
      <c r="G69" s="139"/>
      <c r="H69" s="16"/>
      <c r="I69" s="125"/>
      <c r="J69" s="277"/>
      <c r="K69" s="277"/>
      <c r="L69" s="277"/>
      <c r="M69" s="281"/>
      <c r="N69" s="149"/>
      <c r="O69" s="123"/>
      <c r="P69" s="117"/>
    </row>
    <row r="70" spans="1:16" ht="15" customHeight="1" x14ac:dyDescent="0.55000000000000004">
      <c r="A70" s="271"/>
      <c r="B70" s="126"/>
      <c r="C70" s="274"/>
      <c r="D70" s="191"/>
      <c r="E70" s="275"/>
      <c r="F70" s="140"/>
      <c r="G70" s="141"/>
      <c r="H70" s="16"/>
      <c r="I70" s="125"/>
      <c r="J70" s="277"/>
      <c r="K70" s="277"/>
      <c r="L70" s="277"/>
      <c r="M70" s="281"/>
      <c r="N70" s="149"/>
      <c r="O70" s="123"/>
      <c r="P70" s="117"/>
    </row>
    <row r="71" spans="1:16" ht="15" customHeight="1" x14ac:dyDescent="0.55000000000000004">
      <c r="A71" s="271"/>
      <c r="B71" s="126"/>
      <c r="C71" s="274"/>
      <c r="D71" s="191"/>
      <c r="E71" s="275"/>
      <c r="F71" s="136"/>
      <c r="G71" s="137"/>
      <c r="H71" s="16"/>
      <c r="I71" s="125"/>
      <c r="J71" s="277"/>
      <c r="K71" s="277"/>
      <c r="L71" s="277"/>
      <c r="M71" s="281"/>
      <c r="N71" s="149"/>
      <c r="O71" s="123"/>
      <c r="P71" s="117"/>
    </row>
    <row r="72" spans="1:16" ht="15" customHeight="1" x14ac:dyDescent="0.55000000000000004">
      <c r="A72" s="271"/>
      <c r="B72" s="126"/>
      <c r="C72" s="274"/>
      <c r="D72" s="191"/>
      <c r="E72" s="275"/>
      <c r="F72" s="138"/>
      <c r="G72" s="139"/>
      <c r="H72" s="16"/>
      <c r="I72" s="125"/>
      <c r="J72" s="277"/>
      <c r="K72" s="277"/>
      <c r="L72" s="277"/>
      <c r="M72" s="281"/>
      <c r="N72" s="149"/>
      <c r="O72" s="123"/>
      <c r="P72" s="117"/>
    </row>
    <row r="73" spans="1:16" ht="15" customHeight="1" thickBot="1" x14ac:dyDescent="0.6">
      <c r="A73" s="284"/>
      <c r="B73" s="285"/>
      <c r="C73" s="286"/>
      <c r="D73" s="287"/>
      <c r="E73" s="288"/>
      <c r="F73" s="293"/>
      <c r="G73" s="294"/>
      <c r="H73" s="46"/>
      <c r="I73" s="289"/>
      <c r="J73" s="290"/>
      <c r="K73" s="277"/>
      <c r="L73" s="290"/>
      <c r="M73" s="291"/>
      <c r="N73" s="149"/>
      <c r="O73" s="123"/>
      <c r="P73" s="117"/>
    </row>
    <row r="74" spans="1:16" ht="15" hidden="1" customHeight="1" x14ac:dyDescent="0.55000000000000004">
      <c r="A74" s="269" t="s">
        <v>249</v>
      </c>
      <c r="B74" s="191"/>
      <c r="C74" s="191"/>
      <c r="D74" s="191"/>
      <c r="E74" s="191"/>
      <c r="F74" s="181"/>
      <c r="G74" s="181"/>
      <c r="H74" s="45"/>
      <c r="I74" s="191"/>
      <c r="J74" s="299"/>
      <c r="K74" s="31"/>
      <c r="L74" s="299"/>
      <c r="M74" s="295"/>
      <c r="N74" s="205"/>
      <c r="O74" s="123"/>
      <c r="P74" s="179"/>
    </row>
    <row r="75" spans="1:16" ht="15" hidden="1" customHeight="1" x14ac:dyDescent="0.55000000000000004">
      <c r="A75" s="269"/>
      <c r="B75" s="191"/>
      <c r="C75" s="191"/>
      <c r="D75" s="191"/>
      <c r="E75" s="191"/>
      <c r="F75" s="181"/>
      <c r="G75" s="181"/>
      <c r="H75" s="14"/>
      <c r="I75" s="191"/>
      <c r="J75" s="299"/>
      <c r="K75" s="31"/>
      <c r="L75" s="299"/>
      <c r="M75" s="295"/>
      <c r="N75" s="297"/>
      <c r="O75" s="123"/>
      <c r="P75" s="179"/>
    </row>
    <row r="76" spans="1:16" ht="15" hidden="1" customHeight="1" x14ac:dyDescent="0.55000000000000004">
      <c r="A76" s="269"/>
      <c r="B76" s="191"/>
      <c r="C76" s="191"/>
      <c r="D76" s="191"/>
      <c r="E76" s="191"/>
      <c r="F76" s="181"/>
      <c r="G76" s="181"/>
      <c r="H76" s="14"/>
      <c r="I76" s="191"/>
      <c r="J76" s="299"/>
      <c r="K76" s="31"/>
      <c r="L76" s="299"/>
      <c r="M76" s="295"/>
      <c r="N76" s="297"/>
      <c r="O76" s="123"/>
      <c r="P76" s="179"/>
    </row>
    <row r="77" spans="1:16" ht="15" hidden="1" customHeight="1" x14ac:dyDescent="0.55000000000000004">
      <c r="A77" s="269"/>
      <c r="B77" s="191"/>
      <c r="C77" s="191"/>
      <c r="D77" s="191"/>
      <c r="E77" s="191"/>
      <c r="F77" s="181"/>
      <c r="G77" s="181"/>
      <c r="H77" s="14"/>
      <c r="I77" s="191"/>
      <c r="J77" s="299"/>
      <c r="K77" s="31"/>
      <c r="L77" s="299"/>
      <c r="M77" s="295"/>
      <c r="N77" s="297"/>
      <c r="O77" s="123"/>
      <c r="P77" s="179"/>
    </row>
    <row r="78" spans="1:16" ht="15" hidden="1" customHeight="1" x14ac:dyDescent="0.55000000000000004">
      <c r="A78" s="269"/>
      <c r="B78" s="191"/>
      <c r="C78" s="191"/>
      <c r="D78" s="191"/>
      <c r="E78" s="191"/>
      <c r="F78" s="181"/>
      <c r="G78" s="181"/>
      <c r="H78" s="14"/>
      <c r="I78" s="191"/>
      <c r="J78" s="299"/>
      <c r="K78" s="31"/>
      <c r="L78" s="299"/>
      <c r="M78" s="295"/>
      <c r="N78" s="297"/>
      <c r="O78" s="123"/>
      <c r="P78" s="179"/>
    </row>
    <row r="79" spans="1:16" ht="15" hidden="1" customHeight="1" x14ac:dyDescent="0.55000000000000004">
      <c r="A79" s="270"/>
      <c r="B79" s="192"/>
      <c r="C79" s="192"/>
      <c r="D79" s="192"/>
      <c r="E79" s="192"/>
      <c r="F79" s="182"/>
      <c r="G79" s="182"/>
      <c r="H79" s="15"/>
      <c r="I79" s="192"/>
      <c r="J79" s="300"/>
      <c r="K79" s="32"/>
      <c r="L79" s="300"/>
      <c r="M79" s="296"/>
      <c r="N79" s="298"/>
      <c r="O79" s="123"/>
      <c r="P79" s="179"/>
    </row>
    <row r="80" spans="1:16" ht="15" hidden="1" customHeight="1" x14ac:dyDescent="0.55000000000000004">
      <c r="A80" s="271"/>
      <c r="B80" s="126"/>
      <c r="C80" s="272"/>
      <c r="D80" s="190"/>
      <c r="E80" s="273"/>
      <c r="F80" s="136"/>
      <c r="G80" s="137"/>
      <c r="H80" s="7" t="s">
        <v>250</v>
      </c>
      <c r="I80" s="301"/>
      <c r="J80" s="302"/>
      <c r="K80" s="33"/>
      <c r="L80" s="302" t="s">
        <v>251</v>
      </c>
      <c r="M80" s="281" t="s">
        <v>252</v>
      </c>
      <c r="N80" s="148"/>
      <c r="O80" s="123"/>
      <c r="P80" s="179" t="s">
        <v>253</v>
      </c>
    </row>
    <row r="81" spans="1:16" ht="15" hidden="1" customHeight="1" x14ac:dyDescent="0.55000000000000004">
      <c r="A81" s="271"/>
      <c r="B81" s="126"/>
      <c r="C81" s="274"/>
      <c r="D81" s="191"/>
      <c r="E81" s="275"/>
      <c r="F81" s="138"/>
      <c r="G81" s="139"/>
      <c r="H81" s="28"/>
      <c r="I81" s="301"/>
      <c r="J81" s="302"/>
      <c r="K81" s="33"/>
      <c r="L81" s="302"/>
      <c r="M81" s="281"/>
      <c r="N81" s="148"/>
      <c r="O81" s="123"/>
      <c r="P81" s="179"/>
    </row>
    <row r="82" spans="1:16" ht="15" hidden="1" customHeight="1" x14ac:dyDescent="0.55000000000000004">
      <c r="A82" s="271"/>
      <c r="B82" s="126"/>
      <c r="C82" s="274"/>
      <c r="D82" s="191"/>
      <c r="E82" s="275"/>
      <c r="F82" s="140"/>
      <c r="G82" s="141"/>
      <c r="H82" s="28"/>
      <c r="I82" s="301"/>
      <c r="J82" s="302"/>
      <c r="K82" s="33"/>
      <c r="L82" s="302"/>
      <c r="M82" s="281"/>
      <c r="N82" s="148"/>
      <c r="O82" s="123"/>
      <c r="P82" s="179"/>
    </row>
    <row r="83" spans="1:16" ht="15" hidden="1" customHeight="1" x14ac:dyDescent="0.55000000000000004">
      <c r="A83" s="271"/>
      <c r="B83" s="126"/>
      <c r="C83" s="274"/>
      <c r="D83" s="191"/>
      <c r="E83" s="275"/>
      <c r="F83" s="136"/>
      <c r="G83" s="137"/>
      <c r="H83" s="28"/>
      <c r="I83" s="301"/>
      <c r="J83" s="302"/>
      <c r="K83" s="33"/>
      <c r="L83" s="302"/>
      <c r="M83" s="281"/>
      <c r="N83" s="148"/>
      <c r="O83" s="123"/>
      <c r="P83" s="179"/>
    </row>
    <row r="84" spans="1:16" ht="15" hidden="1" customHeight="1" x14ac:dyDescent="0.55000000000000004">
      <c r="A84" s="271"/>
      <c r="B84" s="126"/>
      <c r="C84" s="274"/>
      <c r="D84" s="191"/>
      <c r="E84" s="275"/>
      <c r="F84" s="138"/>
      <c r="G84" s="139"/>
      <c r="H84" s="28"/>
      <c r="I84" s="301"/>
      <c r="J84" s="302"/>
      <c r="K84" s="33"/>
      <c r="L84" s="302"/>
      <c r="M84" s="281"/>
      <c r="N84" s="148"/>
      <c r="O84" s="123"/>
      <c r="P84" s="179"/>
    </row>
    <row r="85" spans="1:16" ht="15" hidden="1" customHeight="1" x14ac:dyDescent="0.55000000000000004">
      <c r="A85" s="271"/>
      <c r="B85" s="126"/>
      <c r="C85" s="176"/>
      <c r="D85" s="192"/>
      <c r="E85" s="276"/>
      <c r="F85" s="140"/>
      <c r="G85" s="141"/>
      <c r="H85" s="29"/>
      <c r="I85" s="301"/>
      <c r="J85" s="302"/>
      <c r="K85" s="33"/>
      <c r="L85" s="302"/>
      <c r="M85" s="281"/>
      <c r="N85" s="148"/>
      <c r="O85" s="123"/>
      <c r="P85" s="179"/>
    </row>
    <row r="86" spans="1:16" ht="15" hidden="1" customHeight="1" x14ac:dyDescent="0.55000000000000004">
      <c r="A86" s="271"/>
      <c r="B86" s="126"/>
      <c r="C86" s="272"/>
      <c r="D86" s="190"/>
      <c r="E86" s="273"/>
      <c r="F86" s="136"/>
      <c r="G86" s="137"/>
      <c r="H86" s="7"/>
      <c r="I86" s="301"/>
      <c r="J86" s="302"/>
      <c r="K86" s="33"/>
      <c r="L86" s="302"/>
      <c r="M86" s="281" t="s">
        <v>254</v>
      </c>
      <c r="N86" s="148" t="s">
        <v>255</v>
      </c>
      <c r="O86" s="142"/>
      <c r="P86" s="179"/>
    </row>
    <row r="87" spans="1:16" ht="15" hidden="1" customHeight="1" x14ac:dyDescent="0.55000000000000004">
      <c r="A87" s="271"/>
      <c r="B87" s="126"/>
      <c r="C87" s="274"/>
      <c r="D87" s="191"/>
      <c r="E87" s="275"/>
      <c r="F87" s="138"/>
      <c r="G87" s="139"/>
      <c r="H87" s="28"/>
      <c r="I87" s="301"/>
      <c r="J87" s="302"/>
      <c r="K87" s="33"/>
      <c r="L87" s="302"/>
      <c r="M87" s="281"/>
      <c r="N87" s="148"/>
      <c r="O87" s="142"/>
      <c r="P87" s="179"/>
    </row>
    <row r="88" spans="1:16" ht="15" hidden="1" customHeight="1" x14ac:dyDescent="0.55000000000000004">
      <c r="A88" s="271"/>
      <c r="B88" s="126"/>
      <c r="C88" s="274"/>
      <c r="D88" s="191"/>
      <c r="E88" s="275"/>
      <c r="F88" s="140"/>
      <c r="G88" s="141"/>
      <c r="H88" s="28"/>
      <c r="I88" s="301"/>
      <c r="J88" s="302"/>
      <c r="K88" s="33"/>
      <c r="L88" s="302"/>
      <c r="M88" s="281"/>
      <c r="N88" s="148"/>
      <c r="O88" s="142"/>
      <c r="P88" s="179"/>
    </row>
    <row r="89" spans="1:16" ht="15" hidden="1" customHeight="1" x14ac:dyDescent="0.55000000000000004">
      <c r="A89" s="271"/>
      <c r="B89" s="126"/>
      <c r="C89" s="274"/>
      <c r="D89" s="191"/>
      <c r="E89" s="275"/>
      <c r="F89" s="136"/>
      <c r="G89" s="137"/>
      <c r="H89" s="28"/>
      <c r="I89" s="301"/>
      <c r="J89" s="302"/>
      <c r="K89" s="33"/>
      <c r="L89" s="302"/>
      <c r="M89" s="281"/>
      <c r="N89" s="148"/>
      <c r="O89" s="142"/>
      <c r="P89" s="179"/>
    </row>
    <row r="90" spans="1:16" ht="15" hidden="1" customHeight="1" x14ac:dyDescent="0.55000000000000004">
      <c r="A90" s="271"/>
      <c r="B90" s="126"/>
      <c r="C90" s="274"/>
      <c r="D90" s="191"/>
      <c r="E90" s="275"/>
      <c r="F90" s="138"/>
      <c r="G90" s="139"/>
      <c r="H90" s="28"/>
      <c r="I90" s="301"/>
      <c r="J90" s="302"/>
      <c r="K90" s="33"/>
      <c r="L90" s="302"/>
      <c r="M90" s="281"/>
      <c r="N90" s="148"/>
      <c r="O90" s="142"/>
      <c r="P90" s="179"/>
    </row>
    <row r="91" spans="1:16" ht="15" hidden="1" customHeight="1" x14ac:dyDescent="0.55000000000000004">
      <c r="A91" s="271"/>
      <c r="B91" s="126"/>
      <c r="C91" s="176"/>
      <c r="D91" s="192"/>
      <c r="E91" s="276"/>
      <c r="F91" s="140"/>
      <c r="G91" s="141"/>
      <c r="H91" s="29"/>
      <c r="I91" s="301"/>
      <c r="J91" s="302"/>
      <c r="K91" s="33"/>
      <c r="L91" s="302"/>
      <c r="M91" s="281"/>
      <c r="N91" s="148"/>
      <c r="O91" s="142"/>
      <c r="P91" s="179"/>
    </row>
    <row r="92" spans="1:16" ht="15" hidden="1" customHeight="1" x14ac:dyDescent="0.55000000000000004">
      <c r="A92" s="271"/>
      <c r="B92" s="126"/>
      <c r="C92" s="272"/>
      <c r="D92" s="190"/>
      <c r="E92" s="273"/>
      <c r="F92" s="136"/>
      <c r="G92" s="137"/>
      <c r="H92" s="7"/>
      <c r="I92" s="301"/>
      <c r="J92" s="302"/>
      <c r="K92" s="33"/>
      <c r="L92" s="302"/>
      <c r="M92" s="281" t="s">
        <v>256</v>
      </c>
      <c r="N92" s="148" t="s">
        <v>257</v>
      </c>
      <c r="O92" s="142"/>
      <c r="P92" s="179"/>
    </row>
    <row r="93" spans="1:16" ht="15" hidden="1" customHeight="1" x14ac:dyDescent="0.55000000000000004">
      <c r="A93" s="271"/>
      <c r="B93" s="126"/>
      <c r="C93" s="274"/>
      <c r="D93" s="191"/>
      <c r="E93" s="275"/>
      <c r="F93" s="138"/>
      <c r="G93" s="139"/>
      <c r="H93" s="28"/>
      <c r="I93" s="301"/>
      <c r="J93" s="302"/>
      <c r="K93" s="33"/>
      <c r="L93" s="302"/>
      <c r="M93" s="281"/>
      <c r="N93" s="148"/>
      <c r="O93" s="142"/>
      <c r="P93" s="179"/>
    </row>
    <row r="94" spans="1:16" ht="15" hidden="1" customHeight="1" x14ac:dyDescent="0.55000000000000004">
      <c r="A94" s="271"/>
      <c r="B94" s="126"/>
      <c r="C94" s="274"/>
      <c r="D94" s="191"/>
      <c r="E94" s="275"/>
      <c r="F94" s="140"/>
      <c r="G94" s="141"/>
      <c r="H94" s="28"/>
      <c r="I94" s="301"/>
      <c r="J94" s="302"/>
      <c r="K94" s="33"/>
      <c r="L94" s="302"/>
      <c r="M94" s="281"/>
      <c r="N94" s="148"/>
      <c r="O94" s="142"/>
      <c r="P94" s="179"/>
    </row>
    <row r="95" spans="1:16" ht="15" hidden="1" customHeight="1" x14ac:dyDescent="0.55000000000000004">
      <c r="A95" s="271"/>
      <c r="B95" s="126"/>
      <c r="C95" s="274"/>
      <c r="D95" s="191"/>
      <c r="E95" s="275"/>
      <c r="F95" s="136"/>
      <c r="G95" s="137"/>
      <c r="H95" s="28"/>
      <c r="I95" s="301"/>
      <c r="J95" s="302"/>
      <c r="K95" s="33"/>
      <c r="L95" s="302"/>
      <c r="M95" s="281"/>
      <c r="N95" s="148"/>
      <c r="O95" s="142"/>
      <c r="P95" s="179"/>
    </row>
    <row r="96" spans="1:16" ht="15" hidden="1" customHeight="1" x14ac:dyDescent="0.55000000000000004">
      <c r="A96" s="271"/>
      <c r="B96" s="126"/>
      <c r="C96" s="274"/>
      <c r="D96" s="191"/>
      <c r="E96" s="275"/>
      <c r="F96" s="138"/>
      <c r="G96" s="139"/>
      <c r="H96" s="28"/>
      <c r="I96" s="301"/>
      <c r="J96" s="302"/>
      <c r="K96" s="33"/>
      <c r="L96" s="302"/>
      <c r="M96" s="281"/>
      <c r="N96" s="148"/>
      <c r="O96" s="142"/>
      <c r="P96" s="179"/>
    </row>
    <row r="97" spans="1:16" ht="15" hidden="1" customHeight="1" x14ac:dyDescent="0.55000000000000004">
      <c r="A97" s="271"/>
      <c r="B97" s="126"/>
      <c r="C97" s="176"/>
      <c r="D97" s="192"/>
      <c r="E97" s="276"/>
      <c r="F97" s="140"/>
      <c r="G97" s="141"/>
      <c r="H97" s="29"/>
      <c r="I97" s="301"/>
      <c r="J97" s="302"/>
      <c r="K97" s="33"/>
      <c r="L97" s="302"/>
      <c r="M97" s="281"/>
      <c r="N97" s="148"/>
      <c r="O97" s="142"/>
      <c r="P97" s="179"/>
    </row>
    <row r="98" spans="1:16" ht="15" hidden="1" customHeight="1" x14ac:dyDescent="0.55000000000000004">
      <c r="A98" s="271"/>
      <c r="B98" s="126"/>
      <c r="C98" s="272"/>
      <c r="D98" s="190"/>
      <c r="E98" s="273"/>
      <c r="F98" s="136"/>
      <c r="G98" s="137"/>
      <c r="H98" s="7"/>
      <c r="I98" s="301"/>
      <c r="J98" s="302"/>
      <c r="K98" s="33"/>
      <c r="L98" s="302"/>
      <c r="M98" s="281" t="s">
        <v>258</v>
      </c>
      <c r="N98" s="148"/>
      <c r="O98" s="123"/>
      <c r="P98" s="303"/>
    </row>
    <row r="99" spans="1:16" ht="15" hidden="1" customHeight="1" x14ac:dyDescent="0.55000000000000004">
      <c r="A99" s="271"/>
      <c r="B99" s="126"/>
      <c r="C99" s="274"/>
      <c r="D99" s="191"/>
      <c r="E99" s="275"/>
      <c r="F99" s="138"/>
      <c r="G99" s="139"/>
      <c r="H99" s="28"/>
      <c r="I99" s="301"/>
      <c r="J99" s="302"/>
      <c r="K99" s="33"/>
      <c r="L99" s="302"/>
      <c r="M99" s="281"/>
      <c r="N99" s="148"/>
      <c r="O99" s="123"/>
      <c r="P99" s="303"/>
    </row>
    <row r="100" spans="1:16" ht="15" hidden="1" customHeight="1" x14ac:dyDescent="0.55000000000000004">
      <c r="A100" s="271"/>
      <c r="B100" s="126"/>
      <c r="C100" s="274"/>
      <c r="D100" s="191"/>
      <c r="E100" s="275"/>
      <c r="F100" s="140"/>
      <c r="G100" s="141"/>
      <c r="H100" s="28"/>
      <c r="I100" s="301"/>
      <c r="J100" s="302"/>
      <c r="K100" s="33"/>
      <c r="L100" s="302"/>
      <c r="M100" s="281"/>
      <c r="N100" s="148"/>
      <c r="O100" s="123"/>
      <c r="P100" s="303"/>
    </row>
    <row r="101" spans="1:16" ht="15" hidden="1" customHeight="1" x14ac:dyDescent="0.55000000000000004">
      <c r="A101" s="271"/>
      <c r="B101" s="126"/>
      <c r="C101" s="274"/>
      <c r="D101" s="191"/>
      <c r="E101" s="275"/>
      <c r="F101" s="136"/>
      <c r="G101" s="137"/>
      <c r="H101" s="28"/>
      <c r="I101" s="301"/>
      <c r="J101" s="302"/>
      <c r="K101" s="33"/>
      <c r="L101" s="302"/>
      <c r="M101" s="281"/>
      <c r="N101" s="148"/>
      <c r="O101" s="123"/>
      <c r="P101" s="303"/>
    </row>
    <row r="102" spans="1:16" ht="15" hidden="1" customHeight="1" x14ac:dyDescent="0.55000000000000004">
      <c r="A102" s="271"/>
      <c r="B102" s="126"/>
      <c r="C102" s="274"/>
      <c r="D102" s="191"/>
      <c r="E102" s="275"/>
      <c r="F102" s="138"/>
      <c r="G102" s="139"/>
      <c r="H102" s="28"/>
      <c r="I102" s="301"/>
      <c r="J102" s="302"/>
      <c r="K102" s="33"/>
      <c r="L102" s="302"/>
      <c r="M102" s="281"/>
      <c r="N102" s="148"/>
      <c r="O102" s="123"/>
      <c r="P102" s="303"/>
    </row>
    <row r="103" spans="1:16" ht="15" hidden="1" customHeight="1" x14ac:dyDescent="0.55000000000000004">
      <c r="A103" s="271"/>
      <c r="B103" s="126"/>
      <c r="C103" s="176"/>
      <c r="D103" s="192"/>
      <c r="E103" s="276"/>
      <c r="F103" s="140"/>
      <c r="G103" s="141"/>
      <c r="H103" s="29"/>
      <c r="I103" s="301"/>
      <c r="J103" s="302"/>
      <c r="K103" s="33"/>
      <c r="L103" s="302"/>
      <c r="M103" s="281"/>
      <c r="N103" s="148"/>
      <c r="O103" s="123"/>
      <c r="P103" s="303"/>
    </row>
    <row r="104" spans="1:16" ht="15" hidden="1" customHeight="1" x14ac:dyDescent="0.55000000000000004">
      <c r="A104" s="271"/>
      <c r="B104" s="126"/>
      <c r="C104" s="272"/>
      <c r="D104" s="190"/>
      <c r="E104" s="273"/>
      <c r="F104" s="136"/>
      <c r="G104" s="137"/>
      <c r="H104" s="7"/>
      <c r="I104" s="301"/>
      <c r="J104" s="302"/>
      <c r="K104" s="33"/>
      <c r="L104" s="302"/>
      <c r="M104" s="281" t="s">
        <v>259</v>
      </c>
      <c r="N104" s="292"/>
      <c r="O104" s="123"/>
      <c r="P104" s="179"/>
    </row>
    <row r="105" spans="1:16" ht="15" hidden="1" customHeight="1" x14ac:dyDescent="0.55000000000000004">
      <c r="A105" s="271"/>
      <c r="B105" s="126"/>
      <c r="C105" s="274"/>
      <c r="D105" s="191"/>
      <c r="E105" s="275"/>
      <c r="F105" s="138"/>
      <c r="G105" s="139"/>
      <c r="H105" s="28"/>
      <c r="I105" s="301"/>
      <c r="J105" s="302"/>
      <c r="K105" s="33"/>
      <c r="L105" s="302"/>
      <c r="M105" s="281"/>
      <c r="N105" s="148"/>
      <c r="O105" s="123"/>
      <c r="P105" s="179"/>
    </row>
    <row r="106" spans="1:16" ht="15" hidden="1" customHeight="1" x14ac:dyDescent="0.55000000000000004">
      <c r="A106" s="271"/>
      <c r="B106" s="126"/>
      <c r="C106" s="274"/>
      <c r="D106" s="191"/>
      <c r="E106" s="275"/>
      <c r="F106" s="140"/>
      <c r="G106" s="141"/>
      <c r="H106" s="28"/>
      <c r="I106" s="301"/>
      <c r="J106" s="302"/>
      <c r="K106" s="33"/>
      <c r="L106" s="302"/>
      <c r="M106" s="281"/>
      <c r="N106" s="148"/>
      <c r="O106" s="123"/>
      <c r="P106" s="179"/>
    </row>
    <row r="107" spans="1:16" ht="15" hidden="1" customHeight="1" x14ac:dyDescent="0.55000000000000004">
      <c r="A107" s="271"/>
      <c r="B107" s="126"/>
      <c r="C107" s="274"/>
      <c r="D107" s="191"/>
      <c r="E107" s="275"/>
      <c r="F107" s="136"/>
      <c r="G107" s="137"/>
      <c r="H107" s="28"/>
      <c r="I107" s="301"/>
      <c r="J107" s="302"/>
      <c r="K107" s="33"/>
      <c r="L107" s="302"/>
      <c r="M107" s="281"/>
      <c r="N107" s="148"/>
      <c r="O107" s="123"/>
      <c r="P107" s="179"/>
    </row>
    <row r="108" spans="1:16" ht="15" hidden="1" customHeight="1" x14ac:dyDescent="0.55000000000000004">
      <c r="A108" s="271"/>
      <c r="B108" s="126"/>
      <c r="C108" s="274"/>
      <c r="D108" s="191"/>
      <c r="E108" s="275"/>
      <c r="F108" s="138"/>
      <c r="G108" s="139"/>
      <c r="H108" s="28"/>
      <c r="I108" s="301"/>
      <c r="J108" s="302"/>
      <c r="K108" s="33"/>
      <c r="L108" s="302"/>
      <c r="M108" s="281"/>
      <c r="N108" s="148"/>
      <c r="O108" s="123"/>
      <c r="P108" s="179"/>
    </row>
    <row r="109" spans="1:16" ht="15" hidden="1" customHeight="1" x14ac:dyDescent="0.55000000000000004">
      <c r="A109" s="271"/>
      <c r="B109" s="126"/>
      <c r="C109" s="176"/>
      <c r="D109" s="192"/>
      <c r="E109" s="276"/>
      <c r="F109" s="140"/>
      <c r="G109" s="141"/>
      <c r="H109" s="29"/>
      <c r="I109" s="301"/>
      <c r="J109" s="302"/>
      <c r="K109" s="33"/>
      <c r="L109" s="302"/>
      <c r="M109" s="281"/>
      <c r="N109" s="148"/>
      <c r="O109" s="123"/>
      <c r="P109" s="179"/>
    </row>
    <row r="110" spans="1:16" ht="15" hidden="1" customHeight="1" x14ac:dyDescent="0.55000000000000004">
      <c r="A110" s="271"/>
      <c r="B110" s="126"/>
      <c r="C110" s="272"/>
      <c r="D110" s="190"/>
      <c r="E110" s="273"/>
      <c r="F110" s="136"/>
      <c r="G110" s="137"/>
      <c r="H110" s="7"/>
      <c r="I110" s="301"/>
      <c r="J110" s="302"/>
      <c r="K110" s="33"/>
      <c r="L110" s="302"/>
      <c r="M110" s="281" t="s">
        <v>260</v>
      </c>
      <c r="N110" s="292"/>
      <c r="O110" s="123"/>
      <c r="P110" s="179"/>
    </row>
    <row r="111" spans="1:16" ht="15" hidden="1" customHeight="1" x14ac:dyDescent="0.55000000000000004">
      <c r="A111" s="271"/>
      <c r="B111" s="126"/>
      <c r="C111" s="274"/>
      <c r="D111" s="191"/>
      <c r="E111" s="275"/>
      <c r="F111" s="138"/>
      <c r="G111" s="139"/>
      <c r="H111" s="28"/>
      <c r="I111" s="301"/>
      <c r="J111" s="302"/>
      <c r="K111" s="33"/>
      <c r="L111" s="302"/>
      <c r="M111" s="281"/>
      <c r="N111" s="148"/>
      <c r="O111" s="123"/>
      <c r="P111" s="179"/>
    </row>
    <row r="112" spans="1:16" ht="15" hidden="1" customHeight="1" x14ac:dyDescent="0.55000000000000004">
      <c r="A112" s="271"/>
      <c r="B112" s="126"/>
      <c r="C112" s="274"/>
      <c r="D112" s="191"/>
      <c r="E112" s="275"/>
      <c r="F112" s="140"/>
      <c r="G112" s="141"/>
      <c r="H112" s="28"/>
      <c r="I112" s="301"/>
      <c r="J112" s="302"/>
      <c r="K112" s="33"/>
      <c r="L112" s="302"/>
      <c r="M112" s="281"/>
      <c r="N112" s="148"/>
      <c r="O112" s="123"/>
      <c r="P112" s="179"/>
    </row>
    <row r="113" spans="1:16" ht="15" hidden="1" customHeight="1" x14ac:dyDescent="0.55000000000000004">
      <c r="A113" s="271"/>
      <c r="B113" s="126"/>
      <c r="C113" s="274"/>
      <c r="D113" s="191"/>
      <c r="E113" s="275"/>
      <c r="F113" s="136"/>
      <c r="G113" s="137"/>
      <c r="H113" s="28"/>
      <c r="I113" s="301"/>
      <c r="J113" s="302"/>
      <c r="K113" s="33"/>
      <c r="L113" s="302"/>
      <c r="M113" s="281"/>
      <c r="N113" s="148"/>
      <c r="O113" s="123"/>
      <c r="P113" s="179"/>
    </row>
    <row r="114" spans="1:16" ht="15" hidden="1" customHeight="1" x14ac:dyDescent="0.55000000000000004">
      <c r="A114" s="271"/>
      <c r="B114" s="126"/>
      <c r="C114" s="274"/>
      <c r="D114" s="191"/>
      <c r="E114" s="275"/>
      <c r="F114" s="138"/>
      <c r="G114" s="139"/>
      <c r="H114" s="28"/>
      <c r="I114" s="301"/>
      <c r="J114" s="302"/>
      <c r="K114" s="33"/>
      <c r="L114" s="302"/>
      <c r="M114" s="281"/>
      <c r="N114" s="148"/>
      <c r="O114" s="123"/>
      <c r="P114" s="179"/>
    </row>
    <row r="115" spans="1:16" ht="15" hidden="1" customHeight="1" x14ac:dyDescent="0.55000000000000004">
      <c r="A115" s="271"/>
      <c r="B115" s="126"/>
      <c r="C115" s="176"/>
      <c r="D115" s="192"/>
      <c r="E115" s="276"/>
      <c r="F115" s="140"/>
      <c r="G115" s="141"/>
      <c r="H115" s="29"/>
      <c r="I115" s="301"/>
      <c r="J115" s="302"/>
      <c r="K115" s="33"/>
      <c r="L115" s="302"/>
      <c r="M115" s="281"/>
      <c r="N115" s="148"/>
      <c r="O115" s="123"/>
      <c r="P115" s="179"/>
    </row>
    <row r="116" spans="1:16" ht="15" hidden="1" customHeight="1" x14ac:dyDescent="0.55000000000000004">
      <c r="A116" s="271"/>
      <c r="B116" s="126"/>
      <c r="C116" s="272"/>
      <c r="D116" s="190"/>
      <c r="E116" s="273"/>
      <c r="F116" s="136"/>
      <c r="G116" s="137"/>
      <c r="H116" s="7"/>
      <c r="I116" s="301"/>
      <c r="J116" s="302"/>
      <c r="K116" s="33"/>
      <c r="L116" s="302"/>
      <c r="M116" s="281"/>
      <c r="N116" s="292"/>
      <c r="O116" s="123"/>
      <c r="P116" s="179" t="s">
        <v>261</v>
      </c>
    </row>
    <row r="117" spans="1:16" ht="15" hidden="1" customHeight="1" x14ac:dyDescent="0.55000000000000004">
      <c r="A117" s="271"/>
      <c r="B117" s="126"/>
      <c r="C117" s="274"/>
      <c r="D117" s="191"/>
      <c r="E117" s="275"/>
      <c r="F117" s="138"/>
      <c r="G117" s="139"/>
      <c r="H117" s="28"/>
      <c r="I117" s="301"/>
      <c r="J117" s="302"/>
      <c r="K117" s="33"/>
      <c r="L117" s="302"/>
      <c r="M117" s="281"/>
      <c r="N117" s="148"/>
      <c r="O117" s="123"/>
      <c r="P117" s="179"/>
    </row>
    <row r="118" spans="1:16" ht="15" hidden="1" customHeight="1" x14ac:dyDescent="0.55000000000000004">
      <c r="A118" s="271"/>
      <c r="B118" s="126"/>
      <c r="C118" s="274"/>
      <c r="D118" s="191"/>
      <c r="E118" s="275"/>
      <c r="F118" s="140"/>
      <c r="G118" s="141"/>
      <c r="H118" s="28"/>
      <c r="I118" s="301"/>
      <c r="J118" s="302"/>
      <c r="K118" s="33"/>
      <c r="L118" s="302"/>
      <c r="M118" s="281"/>
      <c r="N118" s="148"/>
      <c r="O118" s="123"/>
      <c r="P118" s="179"/>
    </row>
    <row r="119" spans="1:16" ht="15" hidden="1" customHeight="1" x14ac:dyDescent="0.55000000000000004">
      <c r="A119" s="271"/>
      <c r="B119" s="126"/>
      <c r="C119" s="274"/>
      <c r="D119" s="191"/>
      <c r="E119" s="275"/>
      <c r="F119" s="136"/>
      <c r="G119" s="137"/>
      <c r="H119" s="28"/>
      <c r="I119" s="301"/>
      <c r="J119" s="302"/>
      <c r="K119" s="33"/>
      <c r="L119" s="302"/>
      <c r="M119" s="281"/>
      <c r="N119" s="148"/>
      <c r="O119" s="123"/>
      <c r="P119" s="179"/>
    </row>
    <row r="120" spans="1:16" ht="15" hidden="1" customHeight="1" x14ac:dyDescent="0.55000000000000004">
      <c r="A120" s="271"/>
      <c r="B120" s="126"/>
      <c r="C120" s="274"/>
      <c r="D120" s="191"/>
      <c r="E120" s="275"/>
      <c r="F120" s="138"/>
      <c r="G120" s="139"/>
      <c r="H120" s="28"/>
      <c r="I120" s="301"/>
      <c r="J120" s="302"/>
      <c r="K120" s="33"/>
      <c r="L120" s="302"/>
      <c r="M120" s="281"/>
      <c r="N120" s="148"/>
      <c r="O120" s="123"/>
      <c r="P120" s="179"/>
    </row>
    <row r="121" spans="1:16" ht="15" hidden="1" customHeight="1" x14ac:dyDescent="0.55000000000000004">
      <c r="A121" s="271"/>
      <c r="B121" s="126"/>
      <c r="C121" s="176"/>
      <c r="D121" s="192"/>
      <c r="E121" s="276"/>
      <c r="F121" s="140"/>
      <c r="G121" s="141"/>
      <c r="H121" s="29"/>
      <c r="I121" s="301"/>
      <c r="J121" s="302"/>
      <c r="K121" s="33"/>
      <c r="L121" s="302"/>
      <c r="M121" s="281"/>
      <c r="N121" s="148"/>
      <c r="O121" s="123"/>
      <c r="P121" s="179"/>
    </row>
    <row r="122" spans="1:16" ht="15" hidden="1" customHeight="1" x14ac:dyDescent="0.55000000000000004">
      <c r="A122" s="271"/>
      <c r="B122" s="126"/>
      <c r="C122" s="272"/>
      <c r="D122" s="190"/>
      <c r="E122" s="273"/>
      <c r="F122" s="136"/>
      <c r="G122" s="137"/>
      <c r="H122" s="28"/>
      <c r="I122" s="125"/>
      <c r="J122" s="308"/>
      <c r="K122" s="34"/>
      <c r="L122" s="308"/>
      <c r="M122" s="304" t="s">
        <v>262</v>
      </c>
      <c r="N122" s="148" t="s">
        <v>263</v>
      </c>
      <c r="O122" s="305"/>
      <c r="P122" s="179"/>
    </row>
    <row r="123" spans="1:16" ht="15" hidden="1" customHeight="1" x14ac:dyDescent="0.55000000000000004">
      <c r="A123" s="271"/>
      <c r="B123" s="126"/>
      <c r="C123" s="274"/>
      <c r="D123" s="191"/>
      <c r="E123" s="275"/>
      <c r="F123" s="138"/>
      <c r="G123" s="139"/>
      <c r="H123" s="28"/>
      <c r="I123" s="125"/>
      <c r="J123" s="308"/>
      <c r="K123" s="34"/>
      <c r="L123" s="308"/>
      <c r="M123" s="304"/>
      <c r="N123" s="148"/>
      <c r="O123" s="306"/>
      <c r="P123" s="179"/>
    </row>
    <row r="124" spans="1:16" ht="15" hidden="1" customHeight="1" x14ac:dyDescent="0.55000000000000004">
      <c r="A124" s="271"/>
      <c r="B124" s="126"/>
      <c r="C124" s="274"/>
      <c r="D124" s="191"/>
      <c r="E124" s="275"/>
      <c r="F124" s="140"/>
      <c r="G124" s="141"/>
      <c r="H124" s="28"/>
      <c r="I124" s="125"/>
      <c r="J124" s="308"/>
      <c r="K124" s="34"/>
      <c r="L124" s="308"/>
      <c r="M124" s="304"/>
      <c r="N124" s="148"/>
      <c r="O124" s="306"/>
      <c r="P124" s="179"/>
    </row>
    <row r="125" spans="1:16" ht="15" hidden="1" customHeight="1" x14ac:dyDescent="0.55000000000000004">
      <c r="A125" s="271"/>
      <c r="B125" s="126"/>
      <c r="C125" s="274"/>
      <c r="D125" s="191"/>
      <c r="E125" s="275"/>
      <c r="F125" s="136"/>
      <c r="G125" s="137"/>
      <c r="H125" s="28"/>
      <c r="I125" s="125"/>
      <c r="J125" s="308"/>
      <c r="K125" s="34"/>
      <c r="L125" s="308"/>
      <c r="M125" s="304"/>
      <c r="N125" s="148"/>
      <c r="O125" s="306"/>
      <c r="P125" s="179"/>
    </row>
    <row r="126" spans="1:16" ht="15" hidden="1" customHeight="1" x14ac:dyDescent="0.55000000000000004">
      <c r="A126" s="271"/>
      <c r="B126" s="126"/>
      <c r="C126" s="274"/>
      <c r="D126" s="191"/>
      <c r="E126" s="275"/>
      <c r="F126" s="138"/>
      <c r="G126" s="139"/>
      <c r="H126" s="28"/>
      <c r="I126" s="125"/>
      <c r="J126" s="308"/>
      <c r="K126" s="34"/>
      <c r="L126" s="308"/>
      <c r="M126" s="304"/>
      <c r="N126" s="148"/>
      <c r="O126" s="306"/>
      <c r="P126" s="179"/>
    </row>
    <row r="127" spans="1:16" ht="15" hidden="1" customHeight="1" x14ac:dyDescent="0.55000000000000004">
      <c r="A127" s="271"/>
      <c r="B127" s="126"/>
      <c r="C127" s="176"/>
      <c r="D127" s="192"/>
      <c r="E127" s="276"/>
      <c r="F127" s="140"/>
      <c r="G127" s="141"/>
      <c r="H127" s="29"/>
      <c r="I127" s="125"/>
      <c r="J127" s="308"/>
      <c r="K127" s="34"/>
      <c r="L127" s="308"/>
      <c r="M127" s="304"/>
      <c r="N127" s="148"/>
      <c r="O127" s="307"/>
      <c r="P127" s="179"/>
    </row>
    <row r="128" spans="1:16" ht="15" hidden="1" customHeight="1" x14ac:dyDescent="0.55000000000000004">
      <c r="A128" s="271"/>
      <c r="B128" s="126"/>
      <c r="C128" s="272"/>
      <c r="D128" s="190"/>
      <c r="E128" s="273"/>
      <c r="F128" s="136"/>
      <c r="G128" s="137"/>
      <c r="H128" s="17"/>
      <c r="I128" s="301"/>
      <c r="J128" s="302"/>
      <c r="K128" s="33"/>
      <c r="L128" s="302"/>
      <c r="M128" s="281"/>
      <c r="N128" s="148" t="s">
        <v>264</v>
      </c>
      <c r="O128" s="142"/>
      <c r="P128" s="179"/>
    </row>
    <row r="129" spans="1:16" ht="15" hidden="1" customHeight="1" x14ac:dyDescent="0.55000000000000004">
      <c r="A129" s="271"/>
      <c r="B129" s="126"/>
      <c r="C129" s="274"/>
      <c r="D129" s="191"/>
      <c r="E129" s="275"/>
      <c r="F129" s="138"/>
      <c r="G129" s="139"/>
      <c r="H129" s="16"/>
      <c r="I129" s="301"/>
      <c r="J129" s="302"/>
      <c r="K129" s="33"/>
      <c r="L129" s="302"/>
      <c r="M129" s="281"/>
      <c r="N129" s="149"/>
      <c r="O129" s="142"/>
      <c r="P129" s="179"/>
    </row>
    <row r="130" spans="1:16" ht="15" hidden="1" customHeight="1" x14ac:dyDescent="0.55000000000000004">
      <c r="A130" s="271"/>
      <c r="B130" s="126"/>
      <c r="C130" s="274"/>
      <c r="D130" s="191"/>
      <c r="E130" s="275"/>
      <c r="F130" s="140"/>
      <c r="G130" s="141"/>
      <c r="H130" s="16"/>
      <c r="I130" s="301"/>
      <c r="J130" s="302"/>
      <c r="K130" s="33"/>
      <c r="L130" s="302"/>
      <c r="M130" s="281"/>
      <c r="N130" s="149"/>
      <c r="O130" s="142"/>
      <c r="P130" s="179"/>
    </row>
    <row r="131" spans="1:16" ht="15" hidden="1" customHeight="1" x14ac:dyDescent="0.55000000000000004">
      <c r="A131" s="271"/>
      <c r="B131" s="126"/>
      <c r="C131" s="274"/>
      <c r="D131" s="191"/>
      <c r="E131" s="275"/>
      <c r="F131" s="136"/>
      <c r="G131" s="137"/>
      <c r="H131" s="16"/>
      <c r="I131" s="301"/>
      <c r="J131" s="302"/>
      <c r="K131" s="33"/>
      <c r="L131" s="302"/>
      <c r="M131" s="281"/>
      <c r="N131" s="149"/>
      <c r="O131" s="142"/>
      <c r="P131" s="179"/>
    </row>
    <row r="132" spans="1:16" ht="15" hidden="1" customHeight="1" x14ac:dyDescent="0.55000000000000004">
      <c r="A132" s="271"/>
      <c r="B132" s="126"/>
      <c r="C132" s="274"/>
      <c r="D132" s="191"/>
      <c r="E132" s="275"/>
      <c r="F132" s="138"/>
      <c r="G132" s="139"/>
      <c r="H132" s="16"/>
      <c r="I132" s="301"/>
      <c r="J132" s="302"/>
      <c r="K132" s="33"/>
      <c r="L132" s="302"/>
      <c r="M132" s="281"/>
      <c r="N132" s="149"/>
      <c r="O132" s="142"/>
      <c r="P132" s="179"/>
    </row>
    <row r="133" spans="1:16" ht="15" hidden="1" customHeight="1" x14ac:dyDescent="0.55000000000000004">
      <c r="A133" s="271"/>
      <c r="B133" s="126"/>
      <c r="C133" s="176"/>
      <c r="D133" s="192"/>
      <c r="E133" s="276"/>
      <c r="F133" s="140"/>
      <c r="G133" s="141"/>
      <c r="H133" s="18"/>
      <c r="I133" s="301"/>
      <c r="J133" s="302"/>
      <c r="K133" s="33"/>
      <c r="L133" s="302"/>
      <c r="M133" s="281"/>
      <c r="N133" s="149"/>
      <c r="O133" s="142"/>
      <c r="P133" s="179"/>
    </row>
    <row r="134" spans="1:16" ht="15" hidden="1" customHeight="1" x14ac:dyDescent="0.55000000000000004">
      <c r="A134" s="271"/>
      <c r="B134" s="126"/>
      <c r="C134" s="272"/>
      <c r="D134" s="190"/>
      <c r="E134" s="273"/>
      <c r="F134" s="136"/>
      <c r="G134" s="137"/>
      <c r="H134" s="17"/>
      <c r="I134" s="301"/>
      <c r="J134" s="302"/>
      <c r="K134" s="33"/>
      <c r="L134" s="302"/>
      <c r="M134" s="281" t="s">
        <v>265</v>
      </c>
      <c r="N134" s="148" t="s">
        <v>266</v>
      </c>
      <c r="O134" s="142"/>
      <c r="P134" s="179"/>
    </row>
    <row r="135" spans="1:16" ht="15" hidden="1" customHeight="1" x14ac:dyDescent="0.55000000000000004">
      <c r="A135" s="271"/>
      <c r="B135" s="126"/>
      <c r="C135" s="274"/>
      <c r="D135" s="191"/>
      <c r="E135" s="275"/>
      <c r="F135" s="138"/>
      <c r="G135" s="139"/>
      <c r="H135" s="16"/>
      <c r="I135" s="301"/>
      <c r="J135" s="302"/>
      <c r="K135" s="33"/>
      <c r="L135" s="302"/>
      <c r="M135" s="281"/>
      <c r="N135" s="149"/>
      <c r="O135" s="142"/>
      <c r="P135" s="179"/>
    </row>
    <row r="136" spans="1:16" ht="15" hidden="1" customHeight="1" x14ac:dyDescent="0.55000000000000004">
      <c r="A136" s="271"/>
      <c r="B136" s="126"/>
      <c r="C136" s="274"/>
      <c r="D136" s="191"/>
      <c r="E136" s="275"/>
      <c r="F136" s="140"/>
      <c r="G136" s="141"/>
      <c r="H136" s="16"/>
      <c r="I136" s="301"/>
      <c r="J136" s="302"/>
      <c r="K136" s="33"/>
      <c r="L136" s="302"/>
      <c r="M136" s="281"/>
      <c r="N136" s="149"/>
      <c r="O136" s="142"/>
      <c r="P136" s="179"/>
    </row>
    <row r="137" spans="1:16" ht="15" hidden="1" customHeight="1" x14ac:dyDescent="0.55000000000000004">
      <c r="A137" s="271"/>
      <c r="B137" s="126"/>
      <c r="C137" s="274"/>
      <c r="D137" s="191"/>
      <c r="E137" s="275"/>
      <c r="F137" s="136"/>
      <c r="G137" s="137"/>
      <c r="H137" s="16"/>
      <c r="I137" s="301"/>
      <c r="J137" s="302"/>
      <c r="K137" s="33"/>
      <c r="L137" s="302"/>
      <c r="M137" s="281"/>
      <c r="N137" s="149"/>
      <c r="O137" s="142"/>
      <c r="P137" s="179"/>
    </row>
    <row r="138" spans="1:16" ht="15" hidden="1" customHeight="1" x14ac:dyDescent="0.55000000000000004">
      <c r="A138" s="271"/>
      <c r="B138" s="126"/>
      <c r="C138" s="274"/>
      <c r="D138" s="191"/>
      <c r="E138" s="275"/>
      <c r="F138" s="138"/>
      <c r="G138" s="139"/>
      <c r="H138" s="16"/>
      <c r="I138" s="301"/>
      <c r="J138" s="302"/>
      <c r="K138" s="33"/>
      <c r="L138" s="302"/>
      <c r="M138" s="281"/>
      <c r="N138" s="149"/>
      <c r="O138" s="142"/>
      <c r="P138" s="179"/>
    </row>
    <row r="139" spans="1:16" ht="15" hidden="1" customHeight="1" x14ac:dyDescent="0.55000000000000004">
      <c r="A139" s="271"/>
      <c r="B139" s="126"/>
      <c r="C139" s="176"/>
      <c r="D139" s="192"/>
      <c r="E139" s="276"/>
      <c r="F139" s="140"/>
      <c r="G139" s="141"/>
      <c r="H139" s="18"/>
      <c r="I139" s="301"/>
      <c r="J139" s="302"/>
      <c r="K139" s="33"/>
      <c r="L139" s="302"/>
      <c r="M139" s="281"/>
      <c r="N139" s="149"/>
      <c r="O139" s="142"/>
      <c r="P139" s="179"/>
    </row>
    <row r="140" spans="1:16" ht="15" hidden="1" customHeight="1" x14ac:dyDescent="0.55000000000000004">
      <c r="A140" s="271"/>
      <c r="B140" s="126"/>
      <c r="C140" s="272"/>
      <c r="D140" s="190"/>
      <c r="E140" s="273"/>
      <c r="F140" s="136"/>
      <c r="G140" s="137"/>
      <c r="H140" s="28"/>
      <c r="I140" s="125"/>
      <c r="J140" s="308"/>
      <c r="K140" s="34"/>
      <c r="L140" s="308"/>
      <c r="M140" s="304" t="s">
        <v>267</v>
      </c>
      <c r="N140" s="148" t="s">
        <v>268</v>
      </c>
      <c r="O140" s="123"/>
      <c r="P140" s="179"/>
    </row>
    <row r="141" spans="1:16" ht="15" hidden="1" customHeight="1" x14ac:dyDescent="0.55000000000000004">
      <c r="A141" s="271"/>
      <c r="B141" s="126"/>
      <c r="C141" s="274"/>
      <c r="D141" s="191"/>
      <c r="E141" s="275"/>
      <c r="F141" s="138"/>
      <c r="G141" s="139"/>
      <c r="H141" s="28"/>
      <c r="I141" s="125"/>
      <c r="J141" s="308"/>
      <c r="K141" s="34"/>
      <c r="L141" s="308"/>
      <c r="M141" s="304"/>
      <c r="N141" s="148"/>
      <c r="O141" s="123"/>
      <c r="P141" s="179"/>
    </row>
    <row r="142" spans="1:16" ht="15" hidden="1" customHeight="1" x14ac:dyDescent="0.55000000000000004">
      <c r="A142" s="271"/>
      <c r="B142" s="126"/>
      <c r="C142" s="274"/>
      <c r="D142" s="191"/>
      <c r="E142" s="275"/>
      <c r="F142" s="140"/>
      <c r="G142" s="141"/>
      <c r="H142" s="28"/>
      <c r="I142" s="125"/>
      <c r="J142" s="308"/>
      <c r="K142" s="34"/>
      <c r="L142" s="308"/>
      <c r="M142" s="304"/>
      <c r="N142" s="148"/>
      <c r="O142" s="123"/>
      <c r="P142" s="179"/>
    </row>
    <row r="143" spans="1:16" ht="15" hidden="1" customHeight="1" x14ac:dyDescent="0.55000000000000004">
      <c r="A143" s="271"/>
      <c r="B143" s="126"/>
      <c r="C143" s="274"/>
      <c r="D143" s="191"/>
      <c r="E143" s="275"/>
      <c r="F143" s="136"/>
      <c r="G143" s="137"/>
      <c r="H143" s="28"/>
      <c r="I143" s="125"/>
      <c r="J143" s="308"/>
      <c r="K143" s="34"/>
      <c r="L143" s="308"/>
      <c r="M143" s="304"/>
      <c r="N143" s="148"/>
      <c r="O143" s="123"/>
      <c r="P143" s="179"/>
    </row>
    <row r="144" spans="1:16" ht="15" hidden="1" customHeight="1" x14ac:dyDescent="0.55000000000000004">
      <c r="A144" s="271"/>
      <c r="B144" s="126"/>
      <c r="C144" s="274"/>
      <c r="D144" s="191"/>
      <c r="E144" s="275"/>
      <c r="F144" s="138"/>
      <c r="G144" s="139"/>
      <c r="H144" s="28"/>
      <c r="I144" s="125"/>
      <c r="J144" s="308"/>
      <c r="K144" s="34"/>
      <c r="L144" s="308"/>
      <c r="M144" s="304"/>
      <c r="N144" s="148"/>
      <c r="O144" s="123"/>
      <c r="P144" s="179"/>
    </row>
    <row r="145" spans="1:16" ht="15" hidden="1" customHeight="1" x14ac:dyDescent="0.55000000000000004">
      <c r="A145" s="271"/>
      <c r="B145" s="126"/>
      <c r="C145" s="176"/>
      <c r="D145" s="192"/>
      <c r="E145" s="276"/>
      <c r="F145" s="140"/>
      <c r="G145" s="141"/>
      <c r="H145" s="29"/>
      <c r="I145" s="125"/>
      <c r="J145" s="308"/>
      <c r="K145" s="34"/>
      <c r="L145" s="308"/>
      <c r="M145" s="304"/>
      <c r="N145" s="148"/>
      <c r="O145" s="123"/>
      <c r="P145" s="179"/>
    </row>
    <row r="146" spans="1:16" ht="15" hidden="1" customHeight="1" x14ac:dyDescent="0.55000000000000004">
      <c r="A146" s="271"/>
      <c r="B146" s="126"/>
      <c r="C146" s="272"/>
      <c r="D146" s="190"/>
      <c r="E146" s="273"/>
      <c r="F146" s="136"/>
      <c r="G146" s="137"/>
      <c r="H146" s="7"/>
      <c r="I146" s="125"/>
      <c r="J146" s="308"/>
      <c r="K146" s="34"/>
      <c r="L146" s="308"/>
      <c r="M146" s="281" t="s">
        <v>269</v>
      </c>
      <c r="N146" s="148" t="s">
        <v>270</v>
      </c>
      <c r="O146" s="123"/>
      <c r="P146" s="179"/>
    </row>
    <row r="147" spans="1:16" ht="15" hidden="1" customHeight="1" x14ac:dyDescent="0.55000000000000004">
      <c r="A147" s="271"/>
      <c r="B147" s="126"/>
      <c r="C147" s="274"/>
      <c r="D147" s="191"/>
      <c r="E147" s="275"/>
      <c r="F147" s="138"/>
      <c r="G147" s="139"/>
      <c r="H147" s="28"/>
      <c r="I147" s="125"/>
      <c r="J147" s="308"/>
      <c r="K147" s="34"/>
      <c r="L147" s="308"/>
      <c r="M147" s="281"/>
      <c r="N147" s="148"/>
      <c r="O147" s="123"/>
      <c r="P147" s="179"/>
    </row>
    <row r="148" spans="1:16" ht="15" hidden="1" customHeight="1" x14ac:dyDescent="0.55000000000000004">
      <c r="A148" s="271"/>
      <c r="B148" s="126"/>
      <c r="C148" s="274"/>
      <c r="D148" s="191"/>
      <c r="E148" s="275"/>
      <c r="F148" s="140"/>
      <c r="G148" s="141"/>
      <c r="H148" s="28"/>
      <c r="I148" s="125"/>
      <c r="J148" s="308"/>
      <c r="K148" s="34"/>
      <c r="L148" s="308"/>
      <c r="M148" s="281"/>
      <c r="N148" s="148"/>
      <c r="O148" s="123"/>
      <c r="P148" s="179"/>
    </row>
    <row r="149" spans="1:16" ht="15" hidden="1" customHeight="1" x14ac:dyDescent="0.55000000000000004">
      <c r="A149" s="271"/>
      <c r="B149" s="126"/>
      <c r="C149" s="274"/>
      <c r="D149" s="191"/>
      <c r="E149" s="275"/>
      <c r="F149" s="136"/>
      <c r="G149" s="137"/>
      <c r="H149" s="28"/>
      <c r="I149" s="125"/>
      <c r="J149" s="308"/>
      <c r="K149" s="34"/>
      <c r="L149" s="308"/>
      <c r="M149" s="281"/>
      <c r="N149" s="148"/>
      <c r="O149" s="123"/>
      <c r="P149" s="179"/>
    </row>
    <row r="150" spans="1:16" ht="15" hidden="1" customHeight="1" x14ac:dyDescent="0.55000000000000004">
      <c r="A150" s="271"/>
      <c r="B150" s="126"/>
      <c r="C150" s="274"/>
      <c r="D150" s="191"/>
      <c r="E150" s="275"/>
      <c r="F150" s="138"/>
      <c r="G150" s="139"/>
      <c r="H150" s="28"/>
      <c r="I150" s="125"/>
      <c r="J150" s="308"/>
      <c r="K150" s="34"/>
      <c r="L150" s="308"/>
      <c r="M150" s="281"/>
      <c r="N150" s="148"/>
      <c r="O150" s="123"/>
      <c r="P150" s="179"/>
    </row>
    <row r="151" spans="1:16" ht="15" hidden="1" customHeight="1" x14ac:dyDescent="0.55000000000000004">
      <c r="A151" s="271"/>
      <c r="B151" s="126"/>
      <c r="C151" s="176"/>
      <c r="D151" s="192"/>
      <c r="E151" s="276"/>
      <c r="F151" s="140"/>
      <c r="G151" s="141"/>
      <c r="H151" s="29"/>
      <c r="I151" s="125"/>
      <c r="J151" s="308"/>
      <c r="K151" s="34"/>
      <c r="L151" s="308"/>
      <c r="M151" s="281"/>
      <c r="N151" s="148"/>
      <c r="O151" s="123"/>
      <c r="P151" s="179"/>
    </row>
    <row r="152" spans="1:16" ht="15" hidden="1" customHeight="1" x14ac:dyDescent="0.55000000000000004">
      <c r="A152" s="271"/>
      <c r="B152" s="126"/>
      <c r="C152" s="272"/>
      <c r="D152" s="190"/>
      <c r="E152" s="273"/>
      <c r="F152" s="136"/>
      <c r="G152" s="137"/>
      <c r="H152" s="17"/>
      <c r="I152" s="125"/>
      <c r="J152" s="308"/>
      <c r="K152" s="34"/>
      <c r="L152" s="308"/>
      <c r="M152" s="281"/>
      <c r="N152" s="148"/>
      <c r="O152" s="116"/>
      <c r="P152" s="117"/>
    </row>
    <row r="153" spans="1:16" ht="15" hidden="1" customHeight="1" x14ac:dyDescent="0.55000000000000004">
      <c r="A153" s="271"/>
      <c r="B153" s="126"/>
      <c r="C153" s="274"/>
      <c r="D153" s="191"/>
      <c r="E153" s="275"/>
      <c r="F153" s="138"/>
      <c r="G153" s="139"/>
      <c r="H153" s="16"/>
      <c r="I153" s="125"/>
      <c r="J153" s="308"/>
      <c r="K153" s="34"/>
      <c r="L153" s="308"/>
      <c r="M153" s="281"/>
      <c r="N153" s="149"/>
      <c r="O153" s="116"/>
      <c r="P153" s="117"/>
    </row>
    <row r="154" spans="1:16" ht="15" hidden="1" customHeight="1" x14ac:dyDescent="0.55000000000000004">
      <c r="A154" s="271"/>
      <c r="B154" s="126"/>
      <c r="C154" s="274"/>
      <c r="D154" s="191"/>
      <c r="E154" s="275"/>
      <c r="F154" s="140"/>
      <c r="G154" s="141"/>
      <c r="H154" s="16"/>
      <c r="I154" s="125"/>
      <c r="J154" s="308"/>
      <c r="K154" s="34"/>
      <c r="L154" s="308"/>
      <c r="M154" s="281"/>
      <c r="N154" s="149"/>
      <c r="O154" s="116"/>
      <c r="P154" s="117"/>
    </row>
    <row r="155" spans="1:16" ht="15" hidden="1" customHeight="1" x14ac:dyDescent="0.55000000000000004">
      <c r="A155" s="271"/>
      <c r="B155" s="126"/>
      <c r="C155" s="274"/>
      <c r="D155" s="191"/>
      <c r="E155" s="275"/>
      <c r="F155" s="136"/>
      <c r="G155" s="137"/>
      <c r="H155" s="16"/>
      <c r="I155" s="125"/>
      <c r="J155" s="308"/>
      <c r="K155" s="34"/>
      <c r="L155" s="308"/>
      <c r="M155" s="281"/>
      <c r="N155" s="149"/>
      <c r="O155" s="116"/>
      <c r="P155" s="117"/>
    </row>
    <row r="156" spans="1:16" ht="15" hidden="1" customHeight="1" x14ac:dyDescent="0.55000000000000004">
      <c r="A156" s="271"/>
      <c r="B156" s="126"/>
      <c r="C156" s="274"/>
      <c r="D156" s="191"/>
      <c r="E156" s="275"/>
      <c r="F156" s="138"/>
      <c r="G156" s="139"/>
      <c r="H156" s="16"/>
      <c r="I156" s="125"/>
      <c r="J156" s="308"/>
      <c r="K156" s="34"/>
      <c r="L156" s="308"/>
      <c r="M156" s="281"/>
      <c r="N156" s="149"/>
      <c r="O156" s="116"/>
      <c r="P156" s="117"/>
    </row>
    <row r="157" spans="1:16" ht="15" hidden="1" customHeight="1" x14ac:dyDescent="0.55000000000000004">
      <c r="A157" s="271"/>
      <c r="B157" s="126"/>
      <c r="C157" s="176"/>
      <c r="D157" s="192"/>
      <c r="E157" s="276"/>
      <c r="F157" s="140"/>
      <c r="G157" s="141"/>
      <c r="H157" s="18"/>
      <c r="I157" s="125"/>
      <c r="J157" s="308"/>
      <c r="K157" s="34"/>
      <c r="L157" s="308"/>
      <c r="M157" s="281"/>
      <c r="N157" s="149"/>
      <c r="O157" s="116"/>
      <c r="P157" s="117"/>
    </row>
    <row r="158" spans="1:16" s="8" customFormat="1" ht="15.65" customHeight="1" x14ac:dyDescent="0.55000000000000004">
      <c r="A158" s="309" t="s">
        <v>271</v>
      </c>
      <c r="B158" s="310"/>
      <c r="C158" s="311"/>
      <c r="D158" s="312"/>
      <c r="E158" s="312"/>
      <c r="F158" s="312"/>
      <c r="G158" s="312"/>
      <c r="H158" s="312"/>
      <c r="I158" s="312"/>
      <c r="J158" s="312"/>
      <c r="K158" s="312"/>
      <c r="L158" s="312"/>
      <c r="M158" s="313"/>
      <c r="N158" s="148" t="s">
        <v>272</v>
      </c>
      <c r="O158" s="116"/>
      <c r="P158" s="117"/>
    </row>
    <row r="159" spans="1:16" s="8" customFormat="1" ht="15.65" customHeight="1" x14ac:dyDescent="0.55000000000000004">
      <c r="A159" s="309"/>
      <c r="B159" s="310"/>
      <c r="C159" s="314"/>
      <c r="D159" s="315"/>
      <c r="E159" s="315"/>
      <c r="F159" s="315"/>
      <c r="G159" s="315"/>
      <c r="H159" s="315"/>
      <c r="I159" s="315"/>
      <c r="J159" s="315"/>
      <c r="K159" s="315"/>
      <c r="L159" s="315"/>
      <c r="M159" s="316"/>
      <c r="N159" s="149"/>
      <c r="O159" s="116"/>
      <c r="P159" s="117"/>
    </row>
    <row r="160" spans="1:16" s="8" customFormat="1" ht="15.65" customHeight="1" x14ac:dyDescent="0.55000000000000004">
      <c r="A160" s="309"/>
      <c r="B160" s="310"/>
      <c r="C160" s="317"/>
      <c r="D160" s="318"/>
      <c r="E160" s="318"/>
      <c r="F160" s="318"/>
      <c r="G160" s="318"/>
      <c r="H160" s="318"/>
      <c r="I160" s="318"/>
      <c r="J160" s="318"/>
      <c r="K160" s="318"/>
      <c r="L160" s="318"/>
      <c r="M160" s="319"/>
      <c r="N160" s="149"/>
      <c r="O160" s="116"/>
      <c r="P160" s="117"/>
    </row>
    <row r="161" spans="1:16" s="8" customFormat="1" ht="15.65" customHeight="1" x14ac:dyDescent="0.55000000000000004">
      <c r="A161" s="309"/>
      <c r="B161" s="310"/>
      <c r="C161" s="314"/>
      <c r="D161" s="315"/>
      <c r="E161" s="315"/>
      <c r="F161" s="315"/>
      <c r="G161" s="315"/>
      <c r="H161" s="315"/>
      <c r="I161" s="315"/>
      <c r="J161" s="315"/>
      <c r="K161" s="315"/>
      <c r="L161" s="315"/>
      <c r="M161" s="316"/>
      <c r="N161" s="149"/>
      <c r="O161" s="116"/>
      <c r="P161" s="117"/>
    </row>
    <row r="162" spans="1:16" s="8" customFormat="1" ht="15.65" customHeight="1" x14ac:dyDescent="0.55000000000000004">
      <c r="A162" s="309"/>
      <c r="B162" s="310"/>
      <c r="C162" s="317"/>
      <c r="D162" s="318"/>
      <c r="E162" s="318"/>
      <c r="F162" s="318"/>
      <c r="G162" s="318"/>
      <c r="H162" s="318"/>
      <c r="I162" s="318"/>
      <c r="J162" s="318"/>
      <c r="K162" s="318"/>
      <c r="L162" s="318"/>
      <c r="M162" s="319"/>
      <c r="N162" s="149"/>
      <c r="O162" s="116"/>
      <c r="P162" s="117"/>
    </row>
    <row r="163" spans="1:16" s="8" customFormat="1" ht="15.65" customHeight="1" x14ac:dyDescent="0.55000000000000004">
      <c r="A163" s="309"/>
      <c r="B163" s="310"/>
      <c r="C163" s="320"/>
      <c r="D163" s="321"/>
      <c r="E163" s="321"/>
      <c r="F163" s="321"/>
      <c r="G163" s="321"/>
      <c r="H163" s="321"/>
      <c r="I163" s="321"/>
      <c r="J163" s="321"/>
      <c r="K163" s="321"/>
      <c r="L163" s="321"/>
      <c r="M163" s="322"/>
      <c r="N163" s="149"/>
      <c r="O163" s="116"/>
      <c r="P163" s="117"/>
    </row>
    <row r="164" spans="1:16" s="8" customFormat="1" ht="15" customHeight="1" x14ac:dyDescent="0.55000000000000004">
      <c r="A164" s="309" t="s">
        <v>273</v>
      </c>
      <c r="B164" s="310"/>
      <c r="C164" s="311"/>
      <c r="D164" s="312"/>
      <c r="E164" s="312"/>
      <c r="F164" s="312"/>
      <c r="G164" s="312"/>
      <c r="H164" s="312"/>
      <c r="I164" s="312"/>
      <c r="J164" s="312"/>
      <c r="K164" s="312"/>
      <c r="L164" s="312"/>
      <c r="M164" s="313"/>
      <c r="N164" s="148"/>
      <c r="O164" s="116"/>
      <c r="P164" s="117" t="s">
        <v>274</v>
      </c>
    </row>
    <row r="165" spans="1:16" s="8" customFormat="1" ht="15" customHeight="1" x14ac:dyDescent="0.55000000000000004">
      <c r="A165" s="309"/>
      <c r="B165" s="310"/>
      <c r="C165" s="314"/>
      <c r="D165" s="315"/>
      <c r="E165" s="315"/>
      <c r="F165" s="315"/>
      <c r="G165" s="315"/>
      <c r="H165" s="315"/>
      <c r="I165" s="315"/>
      <c r="J165" s="315"/>
      <c r="K165" s="315"/>
      <c r="L165" s="315"/>
      <c r="M165" s="316"/>
      <c r="N165" s="149"/>
      <c r="O165" s="116"/>
      <c r="P165" s="117"/>
    </row>
    <row r="166" spans="1:16" s="8" customFormat="1" ht="15" customHeight="1" x14ac:dyDescent="0.55000000000000004">
      <c r="A166" s="309"/>
      <c r="B166" s="310"/>
      <c r="C166" s="317"/>
      <c r="D166" s="318"/>
      <c r="E166" s="318"/>
      <c r="F166" s="318"/>
      <c r="G166" s="318"/>
      <c r="H166" s="318"/>
      <c r="I166" s="318"/>
      <c r="J166" s="318"/>
      <c r="K166" s="318"/>
      <c r="L166" s="318"/>
      <c r="M166" s="319"/>
      <c r="N166" s="149"/>
      <c r="O166" s="116"/>
      <c r="P166" s="117"/>
    </row>
    <row r="167" spans="1:16" s="8" customFormat="1" ht="15" customHeight="1" x14ac:dyDescent="0.55000000000000004">
      <c r="A167" s="309"/>
      <c r="B167" s="310"/>
      <c r="C167" s="314"/>
      <c r="D167" s="315"/>
      <c r="E167" s="315"/>
      <c r="F167" s="315"/>
      <c r="G167" s="315"/>
      <c r="H167" s="315"/>
      <c r="I167" s="315"/>
      <c r="J167" s="315"/>
      <c r="K167" s="315"/>
      <c r="L167" s="315"/>
      <c r="M167" s="316"/>
      <c r="N167" s="149"/>
      <c r="O167" s="116"/>
      <c r="P167" s="117"/>
    </row>
    <row r="168" spans="1:16" s="8" customFormat="1" ht="15" customHeight="1" x14ac:dyDescent="0.55000000000000004">
      <c r="A168" s="309"/>
      <c r="B168" s="310"/>
      <c r="C168" s="317"/>
      <c r="D168" s="318"/>
      <c r="E168" s="318"/>
      <c r="F168" s="318"/>
      <c r="G168" s="318"/>
      <c r="H168" s="318"/>
      <c r="I168" s="318"/>
      <c r="J168" s="318"/>
      <c r="K168" s="318"/>
      <c r="L168" s="318"/>
      <c r="M168" s="319"/>
      <c r="N168" s="149"/>
      <c r="O168" s="116"/>
      <c r="P168" s="117"/>
    </row>
    <row r="169" spans="1:16" s="8" customFormat="1" ht="15" customHeight="1" x14ac:dyDescent="0.55000000000000004">
      <c r="A169" s="309"/>
      <c r="B169" s="310"/>
      <c r="C169" s="323"/>
      <c r="D169" s="324"/>
      <c r="E169" s="324"/>
      <c r="F169" s="324"/>
      <c r="G169" s="324"/>
      <c r="H169" s="324"/>
      <c r="I169" s="324"/>
      <c r="J169" s="324"/>
      <c r="K169" s="324"/>
      <c r="L169" s="324"/>
      <c r="M169" s="325"/>
      <c r="N169" s="149"/>
      <c r="O169" s="116"/>
      <c r="P169" s="117"/>
    </row>
    <row r="170" spans="1:16" s="8" customFormat="1" ht="15.65" customHeight="1" x14ac:dyDescent="0.55000000000000004">
      <c r="A170" s="309" t="s">
        <v>275</v>
      </c>
      <c r="B170" s="310"/>
      <c r="C170" s="311"/>
      <c r="D170" s="312"/>
      <c r="E170" s="312"/>
      <c r="F170" s="312"/>
      <c r="G170" s="312"/>
      <c r="H170" s="312"/>
      <c r="I170" s="312"/>
      <c r="J170" s="312"/>
      <c r="K170" s="312"/>
      <c r="L170" s="312"/>
      <c r="M170" s="313"/>
      <c r="N170" s="148"/>
      <c r="O170" s="116"/>
      <c r="P170" s="117" t="s">
        <v>276</v>
      </c>
    </row>
    <row r="171" spans="1:16" s="8" customFormat="1" ht="15.65" customHeight="1" x14ac:dyDescent="0.55000000000000004">
      <c r="A171" s="309"/>
      <c r="B171" s="310"/>
      <c r="C171" s="314"/>
      <c r="D171" s="315"/>
      <c r="E171" s="315"/>
      <c r="F171" s="315"/>
      <c r="G171" s="315"/>
      <c r="H171" s="315"/>
      <c r="I171" s="315"/>
      <c r="J171" s="315"/>
      <c r="K171" s="315"/>
      <c r="L171" s="315"/>
      <c r="M171" s="316"/>
      <c r="N171" s="149"/>
      <c r="O171" s="116"/>
      <c r="P171" s="117"/>
    </row>
    <row r="172" spans="1:16" s="8" customFormat="1" ht="15.65" customHeight="1" x14ac:dyDescent="0.55000000000000004">
      <c r="A172" s="309"/>
      <c r="B172" s="310"/>
      <c r="C172" s="317"/>
      <c r="D172" s="318"/>
      <c r="E172" s="318"/>
      <c r="F172" s="318"/>
      <c r="G172" s="318"/>
      <c r="H172" s="318"/>
      <c r="I172" s="318"/>
      <c r="J172" s="318"/>
      <c r="K172" s="318"/>
      <c r="L172" s="318"/>
      <c r="M172" s="319"/>
      <c r="N172" s="149"/>
      <c r="O172" s="116"/>
      <c r="P172" s="117"/>
    </row>
    <row r="173" spans="1:16" s="8" customFormat="1" ht="15.65" customHeight="1" x14ac:dyDescent="0.55000000000000004">
      <c r="A173" s="309"/>
      <c r="B173" s="310"/>
      <c r="C173" s="314"/>
      <c r="D173" s="315"/>
      <c r="E173" s="315"/>
      <c r="F173" s="315"/>
      <c r="G173" s="315"/>
      <c r="H173" s="315"/>
      <c r="I173" s="315"/>
      <c r="J173" s="315"/>
      <c r="K173" s="315"/>
      <c r="L173" s="315"/>
      <c r="M173" s="316"/>
      <c r="N173" s="149"/>
      <c r="O173" s="116"/>
      <c r="P173" s="117"/>
    </row>
    <row r="174" spans="1:16" s="8" customFormat="1" ht="15.65" customHeight="1" x14ac:dyDescent="0.55000000000000004">
      <c r="A174" s="309"/>
      <c r="B174" s="310"/>
      <c r="C174" s="317"/>
      <c r="D174" s="318"/>
      <c r="E174" s="318"/>
      <c r="F174" s="318"/>
      <c r="G174" s="318"/>
      <c r="H174" s="318"/>
      <c r="I174" s="318"/>
      <c r="J174" s="318"/>
      <c r="K174" s="318"/>
      <c r="L174" s="318"/>
      <c r="M174" s="319"/>
      <c r="N174" s="149"/>
      <c r="O174" s="116"/>
      <c r="P174" s="117"/>
    </row>
    <row r="175" spans="1:16" s="8" customFormat="1" ht="15.65" customHeight="1" thickBot="1" x14ac:dyDescent="0.6">
      <c r="A175" s="326"/>
      <c r="B175" s="327"/>
      <c r="C175" s="329"/>
      <c r="D175" s="330"/>
      <c r="E175" s="330"/>
      <c r="F175" s="330"/>
      <c r="G175" s="330"/>
      <c r="H175" s="330"/>
      <c r="I175" s="330"/>
      <c r="J175" s="330"/>
      <c r="K175" s="330"/>
      <c r="L175" s="330"/>
      <c r="M175" s="331"/>
      <c r="N175" s="328"/>
      <c r="O175" s="116"/>
      <c r="P175" s="117"/>
    </row>
    <row r="176" spans="1:16" s="8" customFormat="1" ht="15.65" hidden="1" customHeight="1" x14ac:dyDescent="0.55000000000000004">
      <c r="A176" s="332" t="s">
        <v>277</v>
      </c>
      <c r="B176" s="333"/>
      <c r="C176" s="323"/>
      <c r="D176" s="324"/>
      <c r="E176" s="324"/>
      <c r="F176" s="324"/>
      <c r="G176" s="324"/>
      <c r="H176" s="324"/>
      <c r="I176" s="324"/>
      <c r="J176" s="324"/>
      <c r="K176" s="324"/>
      <c r="L176" s="324"/>
      <c r="M176" s="336"/>
      <c r="N176" s="337"/>
      <c r="O176" s="116"/>
      <c r="P176" s="117"/>
    </row>
    <row r="177" spans="1:16" s="8" customFormat="1" ht="15.65" hidden="1" customHeight="1" x14ac:dyDescent="0.55000000000000004">
      <c r="A177" s="334"/>
      <c r="B177" s="335"/>
      <c r="C177" s="338"/>
      <c r="D177" s="339"/>
      <c r="E177" s="339"/>
      <c r="F177" s="339"/>
      <c r="G177" s="339"/>
      <c r="H177" s="339"/>
      <c r="I177" s="339"/>
      <c r="J177" s="339"/>
      <c r="K177" s="339"/>
      <c r="L177" s="339"/>
      <c r="M177" s="340"/>
      <c r="N177" s="115"/>
      <c r="O177" s="116"/>
      <c r="P177" s="117"/>
    </row>
    <row r="178" spans="1:16" s="8" customFormat="1" ht="15.65" hidden="1" customHeight="1" x14ac:dyDescent="0.55000000000000004">
      <c r="A178" s="334"/>
      <c r="B178" s="335"/>
      <c r="C178" s="338"/>
      <c r="D178" s="339"/>
      <c r="E178" s="339"/>
      <c r="F178" s="339"/>
      <c r="G178" s="339"/>
      <c r="H178" s="339"/>
      <c r="I178" s="339"/>
      <c r="J178" s="339"/>
      <c r="K178" s="339"/>
      <c r="L178" s="339"/>
      <c r="M178" s="340"/>
      <c r="N178" s="115"/>
      <c r="O178" s="116"/>
      <c r="P178" s="117"/>
    </row>
    <row r="179" spans="1:16" s="8" customFormat="1" ht="15.65" hidden="1" customHeight="1" x14ac:dyDescent="0.55000000000000004">
      <c r="A179" s="334"/>
      <c r="B179" s="335"/>
      <c r="C179" s="338"/>
      <c r="D179" s="339"/>
      <c r="E179" s="339"/>
      <c r="F179" s="339"/>
      <c r="G179" s="339"/>
      <c r="H179" s="339"/>
      <c r="I179" s="339"/>
      <c r="J179" s="339"/>
      <c r="K179" s="339"/>
      <c r="L179" s="339"/>
      <c r="M179" s="340"/>
      <c r="N179" s="115"/>
      <c r="O179" s="116"/>
      <c r="P179" s="117"/>
    </row>
    <row r="180" spans="1:16" s="8" customFormat="1" ht="15.65" hidden="1" customHeight="1" x14ac:dyDescent="0.55000000000000004">
      <c r="A180" s="334"/>
      <c r="B180" s="335"/>
      <c r="C180" s="338"/>
      <c r="D180" s="339"/>
      <c r="E180" s="339"/>
      <c r="F180" s="339"/>
      <c r="G180" s="339"/>
      <c r="H180" s="339"/>
      <c r="I180" s="339"/>
      <c r="J180" s="339"/>
      <c r="K180" s="339"/>
      <c r="L180" s="339"/>
      <c r="M180" s="340"/>
      <c r="N180" s="115"/>
      <c r="O180" s="116"/>
      <c r="P180" s="117"/>
    </row>
    <row r="181" spans="1:16" s="8" customFormat="1" ht="15.65" hidden="1" customHeight="1" x14ac:dyDescent="0.55000000000000004">
      <c r="A181" s="334"/>
      <c r="B181" s="335"/>
      <c r="C181" s="323"/>
      <c r="D181" s="324"/>
      <c r="E181" s="324"/>
      <c r="F181" s="324"/>
      <c r="G181" s="324"/>
      <c r="H181" s="324"/>
      <c r="I181" s="324"/>
      <c r="J181" s="324"/>
      <c r="K181" s="324"/>
      <c r="L181" s="324"/>
      <c r="M181" s="336"/>
      <c r="N181" s="115"/>
      <c r="O181" s="116"/>
      <c r="P181" s="117"/>
    </row>
    <row r="182" spans="1:16" s="8" customFormat="1" ht="15.65" hidden="1" customHeight="1" x14ac:dyDescent="0.55000000000000004">
      <c r="A182" s="334" t="s">
        <v>278</v>
      </c>
      <c r="B182" s="335"/>
      <c r="C182" s="311"/>
      <c r="D182" s="312"/>
      <c r="E182" s="312"/>
      <c r="F182" s="312"/>
      <c r="G182" s="312"/>
      <c r="H182" s="312"/>
      <c r="I182" s="312"/>
      <c r="J182" s="312"/>
      <c r="K182" s="312"/>
      <c r="L182" s="312"/>
      <c r="M182" s="341"/>
      <c r="N182" s="115"/>
      <c r="O182" s="116"/>
      <c r="P182" s="117"/>
    </row>
    <row r="183" spans="1:16" s="8" customFormat="1" ht="15.65" hidden="1" customHeight="1" x14ac:dyDescent="0.55000000000000004">
      <c r="A183" s="334"/>
      <c r="B183" s="335"/>
      <c r="C183" s="338"/>
      <c r="D183" s="339"/>
      <c r="E183" s="339"/>
      <c r="F183" s="339"/>
      <c r="G183" s="339"/>
      <c r="H183" s="339"/>
      <c r="I183" s="339"/>
      <c r="J183" s="339"/>
      <c r="K183" s="339"/>
      <c r="L183" s="339"/>
      <c r="M183" s="340"/>
      <c r="N183" s="115"/>
      <c r="O183" s="116"/>
      <c r="P183" s="117"/>
    </row>
    <row r="184" spans="1:16" s="8" customFormat="1" ht="15.65" hidden="1" customHeight="1" x14ac:dyDescent="0.55000000000000004">
      <c r="A184" s="334"/>
      <c r="B184" s="335"/>
      <c r="C184" s="338"/>
      <c r="D184" s="339"/>
      <c r="E184" s="339"/>
      <c r="F184" s="339"/>
      <c r="G184" s="339"/>
      <c r="H184" s="339"/>
      <c r="I184" s="339"/>
      <c r="J184" s="339"/>
      <c r="K184" s="339"/>
      <c r="L184" s="339"/>
      <c r="M184" s="340"/>
      <c r="N184" s="115"/>
      <c r="O184" s="116"/>
      <c r="P184" s="117"/>
    </row>
    <row r="185" spans="1:16" s="8" customFormat="1" ht="15.65" hidden="1" customHeight="1" x14ac:dyDescent="0.55000000000000004">
      <c r="A185" s="334"/>
      <c r="B185" s="335"/>
      <c r="C185" s="338"/>
      <c r="D185" s="339"/>
      <c r="E185" s="339"/>
      <c r="F185" s="339"/>
      <c r="G185" s="339"/>
      <c r="H185" s="339"/>
      <c r="I185" s="339"/>
      <c r="J185" s="339"/>
      <c r="K185" s="339"/>
      <c r="L185" s="339"/>
      <c r="M185" s="340"/>
      <c r="N185" s="115"/>
      <c r="O185" s="116"/>
      <c r="P185" s="117"/>
    </row>
    <row r="186" spans="1:16" s="8" customFormat="1" ht="15.65" hidden="1" customHeight="1" x14ac:dyDescent="0.55000000000000004">
      <c r="A186" s="334"/>
      <c r="B186" s="335"/>
      <c r="C186" s="338"/>
      <c r="D186" s="339"/>
      <c r="E186" s="339"/>
      <c r="F186" s="339"/>
      <c r="G186" s="339"/>
      <c r="H186" s="339"/>
      <c r="I186" s="339"/>
      <c r="J186" s="339"/>
      <c r="K186" s="339"/>
      <c r="L186" s="339"/>
      <c r="M186" s="340"/>
      <c r="N186" s="115"/>
      <c r="O186" s="116"/>
      <c r="P186" s="117"/>
    </row>
    <row r="187" spans="1:16" s="8" customFormat="1" ht="15.65" hidden="1" customHeight="1" x14ac:dyDescent="0.55000000000000004">
      <c r="A187" s="334"/>
      <c r="B187" s="335"/>
      <c r="C187" s="323"/>
      <c r="D187" s="324"/>
      <c r="E187" s="324"/>
      <c r="F187" s="324"/>
      <c r="G187" s="324"/>
      <c r="H187" s="324"/>
      <c r="I187" s="324"/>
      <c r="J187" s="324"/>
      <c r="K187" s="324"/>
      <c r="L187" s="324"/>
      <c r="M187" s="336"/>
      <c r="N187" s="115"/>
      <c r="O187" s="116"/>
      <c r="P187" s="117"/>
    </row>
    <row r="188" spans="1:16" s="8" customFormat="1" ht="15.65" hidden="1" customHeight="1" x14ac:dyDescent="0.55000000000000004">
      <c r="A188" s="342" t="s">
        <v>279</v>
      </c>
      <c r="B188" s="343"/>
      <c r="C188" s="311" t="s">
        <v>280</v>
      </c>
      <c r="D188" s="312"/>
      <c r="E188" s="312"/>
      <c r="F188" s="312"/>
      <c r="G188" s="312"/>
      <c r="H188" s="312"/>
      <c r="I188" s="312"/>
      <c r="J188" s="312"/>
      <c r="K188" s="312"/>
      <c r="L188" s="312"/>
      <c r="M188" s="341"/>
      <c r="N188" s="115"/>
      <c r="O188" s="116"/>
      <c r="P188" s="117"/>
    </row>
    <row r="189" spans="1:16" s="8" customFormat="1" ht="15.65" hidden="1" customHeight="1" x14ac:dyDescent="0.55000000000000004">
      <c r="A189" s="344"/>
      <c r="B189" s="345"/>
      <c r="C189" s="323"/>
      <c r="D189" s="324"/>
      <c r="E189" s="324"/>
      <c r="F189" s="324"/>
      <c r="G189" s="324"/>
      <c r="H189" s="324"/>
      <c r="I189" s="324"/>
      <c r="J189" s="324"/>
      <c r="K189" s="324"/>
      <c r="L189" s="324"/>
      <c r="M189" s="336"/>
      <c r="N189" s="115"/>
      <c r="O189" s="116"/>
      <c r="P189" s="117"/>
    </row>
    <row r="190" spans="1:16" s="8" customFormat="1" ht="15.65" hidden="1" customHeight="1" x14ac:dyDescent="0.55000000000000004">
      <c r="A190" s="344"/>
      <c r="B190" s="345"/>
      <c r="C190" s="323"/>
      <c r="D190" s="324"/>
      <c r="E190" s="324"/>
      <c r="F190" s="324"/>
      <c r="G190" s="324"/>
      <c r="H190" s="324"/>
      <c r="I190" s="324"/>
      <c r="J190" s="324"/>
      <c r="K190" s="324"/>
      <c r="L190" s="324"/>
      <c r="M190" s="336"/>
      <c r="N190" s="115"/>
      <c r="O190" s="116"/>
      <c r="P190" s="117"/>
    </row>
    <row r="191" spans="1:16" s="8" customFormat="1" ht="15.65" hidden="1" customHeight="1" x14ac:dyDescent="0.55000000000000004">
      <c r="A191" s="344"/>
      <c r="B191" s="345"/>
      <c r="C191" s="323"/>
      <c r="D191" s="324"/>
      <c r="E191" s="324"/>
      <c r="F191" s="324"/>
      <c r="G191" s="324"/>
      <c r="H191" s="324"/>
      <c r="I191" s="324"/>
      <c r="J191" s="324"/>
      <c r="K191" s="324"/>
      <c r="L191" s="324"/>
      <c r="M191" s="336"/>
      <c r="N191" s="115"/>
      <c r="O191" s="116"/>
      <c r="P191" s="117"/>
    </row>
    <row r="192" spans="1:16" s="8" customFormat="1" ht="15.65" hidden="1" customHeight="1" x14ac:dyDescent="0.55000000000000004">
      <c r="A192" s="344"/>
      <c r="B192" s="345"/>
      <c r="C192" s="323"/>
      <c r="D192" s="324"/>
      <c r="E192" s="324"/>
      <c r="F192" s="324"/>
      <c r="G192" s="324"/>
      <c r="H192" s="324"/>
      <c r="I192" s="324"/>
      <c r="J192" s="324"/>
      <c r="K192" s="324"/>
      <c r="L192" s="324"/>
      <c r="M192" s="336"/>
      <c r="N192" s="115"/>
      <c r="O192" s="116"/>
      <c r="P192" s="117"/>
    </row>
    <row r="193" spans="1:16" s="8" customFormat="1" ht="15.65" hidden="1" customHeight="1" x14ac:dyDescent="0.55000000000000004">
      <c r="A193" s="344"/>
      <c r="B193" s="345"/>
      <c r="C193" s="323"/>
      <c r="D193" s="324"/>
      <c r="E193" s="324"/>
      <c r="F193" s="324"/>
      <c r="G193" s="324"/>
      <c r="H193" s="324"/>
      <c r="I193" s="324"/>
      <c r="J193" s="324"/>
      <c r="K193" s="324"/>
      <c r="L193" s="324"/>
      <c r="M193" s="336"/>
      <c r="N193" s="115"/>
      <c r="O193" s="116"/>
      <c r="P193" s="117"/>
    </row>
    <row r="194" spans="1:16" s="8" customFormat="1" ht="15.65" hidden="1" customHeight="1" x14ac:dyDescent="0.55000000000000004">
      <c r="A194" s="344"/>
      <c r="B194" s="345"/>
      <c r="C194" s="323"/>
      <c r="D194" s="324"/>
      <c r="E194" s="324"/>
      <c r="F194" s="324"/>
      <c r="G194" s="324"/>
      <c r="H194" s="324"/>
      <c r="I194" s="324"/>
      <c r="J194" s="324"/>
      <c r="K194" s="324"/>
      <c r="L194" s="324"/>
      <c r="M194" s="336"/>
      <c r="N194" s="124"/>
      <c r="O194" s="116"/>
      <c r="P194" s="117"/>
    </row>
    <row r="195" spans="1:16" s="8" customFormat="1" ht="15.65" hidden="1" customHeight="1" x14ac:dyDescent="0.55000000000000004">
      <c r="A195" s="344"/>
      <c r="B195" s="345"/>
      <c r="C195" s="323"/>
      <c r="D195" s="324"/>
      <c r="E195" s="324"/>
      <c r="F195" s="324"/>
      <c r="G195" s="324"/>
      <c r="H195" s="324"/>
      <c r="I195" s="324"/>
      <c r="J195" s="324"/>
      <c r="K195" s="324"/>
      <c r="L195" s="324"/>
      <c r="M195" s="336"/>
      <c r="N195" s="115"/>
      <c r="O195" s="116"/>
      <c r="P195" s="117"/>
    </row>
    <row r="196" spans="1:16" s="8" customFormat="1" ht="15.65" hidden="1" customHeight="1" x14ac:dyDescent="0.55000000000000004">
      <c r="A196" s="344"/>
      <c r="B196" s="345"/>
      <c r="C196" s="323"/>
      <c r="D196" s="324"/>
      <c r="E196" s="324"/>
      <c r="F196" s="324"/>
      <c r="G196" s="324"/>
      <c r="H196" s="324"/>
      <c r="I196" s="324"/>
      <c r="J196" s="324"/>
      <c r="K196" s="324"/>
      <c r="L196" s="324"/>
      <c r="M196" s="336"/>
      <c r="N196" s="115"/>
      <c r="O196" s="116"/>
      <c r="P196" s="117"/>
    </row>
    <row r="197" spans="1:16" s="8" customFormat="1" ht="15.65" hidden="1" customHeight="1" x14ac:dyDescent="0.55000000000000004">
      <c r="A197" s="344"/>
      <c r="B197" s="345"/>
      <c r="C197" s="323"/>
      <c r="D197" s="324"/>
      <c r="E197" s="324"/>
      <c r="F197" s="324"/>
      <c r="G197" s="324"/>
      <c r="H197" s="324"/>
      <c r="I197" s="324"/>
      <c r="J197" s="324"/>
      <c r="K197" s="324"/>
      <c r="L197" s="324"/>
      <c r="M197" s="336"/>
      <c r="N197" s="115"/>
      <c r="O197" s="116"/>
      <c r="P197" s="117"/>
    </row>
    <row r="198" spans="1:16" s="8" customFormat="1" ht="15.65" hidden="1" customHeight="1" x14ac:dyDescent="0.55000000000000004">
      <c r="A198" s="344"/>
      <c r="B198" s="345"/>
      <c r="C198" s="323"/>
      <c r="D198" s="324"/>
      <c r="E198" s="324"/>
      <c r="F198" s="324"/>
      <c r="G198" s="324"/>
      <c r="H198" s="324"/>
      <c r="I198" s="324"/>
      <c r="J198" s="324"/>
      <c r="K198" s="324"/>
      <c r="L198" s="324"/>
      <c r="M198" s="336"/>
      <c r="N198" s="115"/>
      <c r="O198" s="116"/>
      <c r="P198" s="117"/>
    </row>
    <row r="199" spans="1:16" s="8" customFormat="1" ht="15.65" hidden="1" customHeight="1" x14ac:dyDescent="0.55000000000000004">
      <c r="A199" s="346"/>
      <c r="B199" s="347"/>
      <c r="C199" s="320"/>
      <c r="D199" s="321"/>
      <c r="E199" s="321"/>
      <c r="F199" s="321"/>
      <c r="G199" s="321"/>
      <c r="H199" s="321"/>
      <c r="I199" s="321"/>
      <c r="J199" s="321"/>
      <c r="K199" s="321"/>
      <c r="L199" s="321"/>
      <c r="M199" s="348"/>
      <c r="N199" s="115"/>
      <c r="O199" s="116"/>
      <c r="P199" s="117"/>
    </row>
    <row r="200" spans="1:16" s="8" customFormat="1" x14ac:dyDescent="0.55000000000000004">
      <c r="A200" s="1"/>
      <c r="B200" s="1"/>
      <c r="C200" s="1"/>
      <c r="D200" s="1"/>
      <c r="E200" s="1"/>
      <c r="F200" s="2"/>
      <c r="G200" s="2"/>
      <c r="H200" s="1"/>
      <c r="I200" s="1"/>
      <c r="J200" s="3"/>
      <c r="K200" s="3"/>
      <c r="L200" s="3"/>
      <c r="M200" s="1"/>
      <c r="N200" s="115"/>
      <c r="O200" s="116"/>
      <c r="P200" s="117"/>
    </row>
    <row r="201" spans="1:16" s="8" customFormat="1" x14ac:dyDescent="0.55000000000000004">
      <c r="A201" s="1"/>
      <c r="B201" s="1"/>
      <c r="C201" s="1"/>
      <c r="D201" s="1"/>
      <c r="E201" s="1"/>
      <c r="F201" s="2"/>
      <c r="G201" s="2"/>
      <c r="H201" s="1"/>
      <c r="I201" s="1"/>
      <c r="J201" s="3"/>
      <c r="K201" s="3"/>
      <c r="L201" s="3"/>
      <c r="M201" s="1"/>
      <c r="N201" s="115"/>
      <c r="O201" s="116"/>
      <c r="P201" s="117"/>
    </row>
    <row r="202" spans="1:16" s="8" customFormat="1" x14ac:dyDescent="0.55000000000000004">
      <c r="A202" s="1"/>
      <c r="B202" s="1"/>
      <c r="C202" s="1"/>
      <c r="D202" s="1"/>
      <c r="E202" s="1"/>
      <c r="F202" s="2"/>
      <c r="G202" s="2"/>
      <c r="H202" s="1"/>
      <c r="I202" s="1"/>
      <c r="J202" s="3"/>
      <c r="K202" s="3"/>
      <c r="L202" s="3"/>
      <c r="M202" s="1"/>
      <c r="N202" s="115"/>
      <c r="O202" s="116"/>
      <c r="P202" s="117"/>
    </row>
    <row r="203" spans="1:16" s="8" customFormat="1" x14ac:dyDescent="0.55000000000000004">
      <c r="A203" s="1"/>
      <c r="B203" s="1"/>
      <c r="C203" s="1"/>
      <c r="D203" s="1"/>
      <c r="E203" s="1"/>
      <c r="F203" s="2"/>
      <c r="G203" s="2"/>
      <c r="H203" s="1"/>
      <c r="I203" s="1"/>
      <c r="J203" s="3"/>
      <c r="K203" s="3"/>
      <c r="L203" s="3"/>
      <c r="M203" s="1"/>
      <c r="N203" s="115"/>
      <c r="O203" s="116"/>
      <c r="P203" s="117"/>
    </row>
    <row r="204" spans="1:16" s="8" customFormat="1" x14ac:dyDescent="0.55000000000000004">
      <c r="A204" s="1"/>
      <c r="B204" s="1"/>
      <c r="C204" s="1"/>
      <c r="D204" s="1"/>
      <c r="E204" s="1"/>
      <c r="F204" s="2"/>
      <c r="G204" s="2"/>
      <c r="H204" s="1"/>
      <c r="I204" s="1"/>
      <c r="J204" s="3"/>
      <c r="K204" s="3"/>
      <c r="L204" s="3"/>
      <c r="M204" s="1"/>
      <c r="N204" s="115"/>
      <c r="O204" s="116"/>
      <c r="P204" s="117"/>
    </row>
    <row r="205" spans="1:16" s="8" customFormat="1" x14ac:dyDescent="0.55000000000000004">
      <c r="A205" s="1"/>
      <c r="B205" s="1"/>
      <c r="C205" s="1"/>
      <c r="D205" s="1"/>
      <c r="E205" s="1"/>
      <c r="F205" s="2"/>
      <c r="G205" s="2"/>
      <c r="H205" s="1"/>
      <c r="I205" s="1"/>
      <c r="J205" s="3"/>
      <c r="K205" s="3"/>
      <c r="L205" s="3"/>
      <c r="M205" s="1"/>
      <c r="N205" s="115"/>
      <c r="O205" s="116"/>
      <c r="P205" s="117"/>
    </row>
    <row r="206" spans="1:16" s="8" customFormat="1" x14ac:dyDescent="0.55000000000000004">
      <c r="A206" s="1"/>
      <c r="B206" s="1"/>
      <c r="C206" s="1"/>
      <c r="D206" s="1"/>
      <c r="E206" s="1"/>
      <c r="F206" s="2"/>
      <c r="G206" s="2"/>
      <c r="H206" s="1"/>
      <c r="I206" s="1"/>
      <c r="J206" s="3"/>
      <c r="K206" s="3"/>
      <c r="L206" s="3"/>
      <c r="M206" s="1"/>
      <c r="N206" s="115"/>
      <c r="O206" s="116"/>
      <c r="P206" s="117"/>
    </row>
    <row r="207" spans="1:16" s="8" customFormat="1" x14ac:dyDescent="0.55000000000000004">
      <c r="A207" s="1"/>
      <c r="B207" s="1"/>
      <c r="C207" s="1"/>
      <c r="D207" s="1"/>
      <c r="E207" s="1"/>
      <c r="F207" s="2"/>
      <c r="G207" s="2"/>
      <c r="H207" s="1"/>
      <c r="I207" s="1"/>
      <c r="J207" s="3"/>
      <c r="K207" s="3"/>
      <c r="L207" s="3"/>
      <c r="M207" s="1"/>
      <c r="N207" s="115"/>
      <c r="O207" s="116"/>
      <c r="P207" s="117"/>
    </row>
    <row r="208" spans="1:16" s="8" customFormat="1" x14ac:dyDescent="0.55000000000000004">
      <c r="A208" s="1"/>
      <c r="B208" s="1"/>
      <c r="C208" s="1"/>
      <c r="D208" s="1"/>
      <c r="E208" s="1"/>
      <c r="F208" s="2"/>
      <c r="G208" s="2"/>
      <c r="H208" s="1"/>
      <c r="I208" s="1"/>
      <c r="J208" s="3"/>
      <c r="K208" s="3"/>
      <c r="L208" s="3"/>
      <c r="M208" s="1"/>
      <c r="N208" s="115"/>
      <c r="O208" s="116"/>
      <c r="P208" s="117"/>
    </row>
    <row r="209" spans="1:16" s="8" customFormat="1" x14ac:dyDescent="0.55000000000000004">
      <c r="A209" s="1"/>
      <c r="B209" s="1"/>
      <c r="C209" s="1"/>
      <c r="D209" s="1"/>
      <c r="E209" s="1"/>
      <c r="F209" s="2"/>
      <c r="G209" s="2"/>
      <c r="H209" s="1"/>
      <c r="I209" s="1"/>
      <c r="J209" s="3"/>
      <c r="K209" s="3"/>
      <c r="L209" s="3"/>
      <c r="M209" s="1"/>
      <c r="N209" s="115"/>
      <c r="O209" s="116"/>
      <c r="P209" s="117"/>
    </row>
    <row r="210" spans="1:16" s="8" customFormat="1" x14ac:dyDescent="0.55000000000000004">
      <c r="A210" s="1"/>
      <c r="B210" s="1"/>
      <c r="C210" s="1"/>
      <c r="D210" s="1"/>
      <c r="E210" s="1"/>
      <c r="F210" s="2"/>
      <c r="G210" s="2"/>
      <c r="H210" s="1"/>
      <c r="I210" s="1"/>
      <c r="J210" s="3"/>
      <c r="K210" s="3"/>
      <c r="L210" s="3"/>
      <c r="M210" s="1"/>
      <c r="N210" s="115"/>
      <c r="O210" s="116"/>
      <c r="P210" s="117"/>
    </row>
    <row r="211" spans="1:16" s="8" customFormat="1" x14ac:dyDescent="0.55000000000000004">
      <c r="A211" s="1"/>
      <c r="B211" s="1"/>
      <c r="C211" s="1"/>
      <c r="D211" s="1"/>
      <c r="E211" s="1"/>
      <c r="F211" s="2"/>
      <c r="G211" s="2"/>
      <c r="H211" s="1"/>
      <c r="I211" s="1"/>
      <c r="J211" s="3"/>
      <c r="K211" s="3"/>
      <c r="L211" s="3"/>
      <c r="M211" s="1"/>
      <c r="N211" s="115"/>
      <c r="O211" s="116"/>
      <c r="P211" s="117"/>
    </row>
    <row r="212" spans="1:16" s="8" customFormat="1" x14ac:dyDescent="0.55000000000000004">
      <c r="A212" s="1"/>
      <c r="B212" s="1"/>
      <c r="C212" s="1"/>
      <c r="D212" s="1"/>
      <c r="E212" s="1"/>
      <c r="F212" s="2"/>
      <c r="G212" s="2"/>
      <c r="H212" s="1"/>
      <c r="I212" s="1"/>
      <c r="J212" s="3"/>
      <c r="K212" s="3"/>
      <c r="L212" s="3"/>
      <c r="M212" s="1"/>
      <c r="N212" s="115"/>
      <c r="O212" s="116"/>
      <c r="P212" s="117"/>
    </row>
    <row r="213" spans="1:16" s="8" customFormat="1" x14ac:dyDescent="0.55000000000000004">
      <c r="A213" s="1"/>
      <c r="B213" s="1"/>
      <c r="C213" s="1"/>
      <c r="D213" s="1"/>
      <c r="E213" s="1"/>
      <c r="F213" s="2"/>
      <c r="G213" s="2"/>
      <c r="H213" s="1"/>
      <c r="I213" s="1"/>
      <c r="J213" s="3"/>
      <c r="K213" s="3"/>
      <c r="L213" s="3"/>
      <c r="M213" s="1"/>
      <c r="N213" s="115"/>
      <c r="O213" s="116"/>
      <c r="P213" s="117"/>
    </row>
    <row r="214" spans="1:16" s="8" customFormat="1" x14ac:dyDescent="0.55000000000000004">
      <c r="A214" s="1"/>
      <c r="B214" s="1"/>
      <c r="C214" s="1"/>
      <c r="D214" s="1"/>
      <c r="E214" s="1"/>
      <c r="F214" s="2"/>
      <c r="G214" s="2"/>
      <c r="H214" s="1"/>
      <c r="I214" s="1"/>
      <c r="J214" s="3"/>
      <c r="K214" s="3"/>
      <c r="L214" s="3"/>
      <c r="M214" s="1"/>
      <c r="N214" s="115"/>
      <c r="O214" s="116"/>
      <c r="P214" s="117"/>
    </row>
    <row r="215" spans="1:16" s="8" customFormat="1" x14ac:dyDescent="0.55000000000000004">
      <c r="A215" s="1"/>
      <c r="B215" s="1"/>
      <c r="C215" s="1"/>
      <c r="D215" s="1"/>
      <c r="E215" s="1"/>
      <c r="F215" s="2"/>
      <c r="G215" s="2"/>
      <c r="H215" s="1"/>
      <c r="I215" s="1"/>
      <c r="J215" s="3"/>
      <c r="K215" s="3"/>
      <c r="L215" s="3"/>
      <c r="M215" s="1"/>
      <c r="N215" s="115"/>
      <c r="O215" s="116"/>
      <c r="P215" s="117"/>
    </row>
    <row r="216" spans="1:16" s="8" customFormat="1" x14ac:dyDescent="0.55000000000000004">
      <c r="A216" s="1"/>
      <c r="B216" s="1"/>
      <c r="C216" s="1"/>
      <c r="D216" s="1"/>
      <c r="E216" s="1"/>
      <c r="F216" s="2"/>
      <c r="G216" s="2"/>
      <c r="H216" s="1"/>
      <c r="I216" s="1"/>
      <c r="J216" s="3"/>
      <c r="K216" s="3"/>
      <c r="L216" s="3"/>
      <c r="M216" s="1"/>
      <c r="N216" s="115"/>
      <c r="O216" s="116"/>
      <c r="P216" s="117"/>
    </row>
    <row r="217" spans="1:16" s="8" customFormat="1" x14ac:dyDescent="0.55000000000000004">
      <c r="A217" s="1"/>
      <c r="B217" s="1"/>
      <c r="C217" s="1"/>
      <c r="D217" s="1"/>
      <c r="E217" s="1"/>
      <c r="F217" s="2"/>
      <c r="G217" s="2"/>
      <c r="H217" s="1"/>
      <c r="I217" s="1"/>
      <c r="J217" s="3"/>
      <c r="K217" s="3"/>
      <c r="L217" s="3"/>
      <c r="M217" s="1"/>
      <c r="N217" s="115"/>
      <c r="O217" s="116"/>
      <c r="P217" s="117"/>
    </row>
    <row r="218" spans="1:16" s="8" customFormat="1" x14ac:dyDescent="0.55000000000000004">
      <c r="A218" s="1"/>
      <c r="B218" s="1"/>
      <c r="C218" s="1"/>
      <c r="D218" s="1"/>
      <c r="E218" s="1"/>
      <c r="F218" s="2"/>
      <c r="G218" s="2"/>
      <c r="H218" s="1"/>
      <c r="I218" s="1"/>
      <c r="J218" s="3"/>
      <c r="K218" s="3"/>
      <c r="L218" s="3"/>
      <c r="M218" s="1"/>
      <c r="N218" s="115"/>
      <c r="O218" s="116"/>
      <c r="P218" s="117"/>
    </row>
    <row r="219" spans="1:16" s="8" customFormat="1" x14ac:dyDescent="0.55000000000000004">
      <c r="A219" s="1"/>
      <c r="B219" s="1"/>
      <c r="C219" s="1"/>
      <c r="D219" s="1"/>
      <c r="E219" s="1"/>
      <c r="F219" s="2"/>
      <c r="G219" s="2"/>
      <c r="H219" s="1"/>
      <c r="I219" s="1"/>
      <c r="J219" s="3"/>
      <c r="K219" s="3"/>
      <c r="L219" s="3"/>
      <c r="M219" s="1"/>
      <c r="N219" s="115"/>
      <c r="O219" s="116"/>
      <c r="P219" s="117"/>
    </row>
    <row r="220" spans="1:16" s="8" customFormat="1" x14ac:dyDescent="0.55000000000000004">
      <c r="A220" s="1"/>
      <c r="B220" s="1"/>
      <c r="C220" s="1"/>
      <c r="D220" s="1"/>
      <c r="E220" s="1"/>
      <c r="F220" s="2"/>
      <c r="G220" s="2"/>
      <c r="H220" s="1"/>
      <c r="I220" s="1"/>
      <c r="J220" s="3"/>
      <c r="K220" s="3"/>
      <c r="L220" s="3"/>
      <c r="M220" s="1"/>
      <c r="N220" s="115"/>
      <c r="O220" s="116"/>
      <c r="P220" s="117"/>
    </row>
    <row r="221" spans="1:16" s="8" customFormat="1" x14ac:dyDescent="0.55000000000000004">
      <c r="A221" s="1"/>
      <c r="B221" s="1"/>
      <c r="C221" s="1"/>
      <c r="D221" s="1"/>
      <c r="E221" s="1"/>
      <c r="F221" s="2"/>
      <c r="G221" s="2"/>
      <c r="H221" s="1"/>
      <c r="I221" s="1"/>
      <c r="J221" s="3"/>
      <c r="K221" s="3"/>
      <c r="L221" s="3"/>
      <c r="M221" s="1"/>
      <c r="N221" s="115"/>
      <c r="O221" s="116"/>
      <c r="P221" s="117"/>
    </row>
    <row r="222" spans="1:16" s="8" customFormat="1" x14ac:dyDescent="0.55000000000000004">
      <c r="A222" s="1"/>
      <c r="B222" s="1"/>
      <c r="C222" s="1"/>
      <c r="D222" s="1"/>
      <c r="E222" s="1"/>
      <c r="F222" s="2"/>
      <c r="G222" s="2"/>
      <c r="H222" s="1"/>
      <c r="I222" s="1"/>
      <c r="J222" s="3"/>
      <c r="K222" s="3"/>
      <c r="L222" s="3"/>
      <c r="M222" s="1"/>
      <c r="N222" s="115"/>
      <c r="O222" s="116"/>
      <c r="P222" s="117"/>
    </row>
    <row r="223" spans="1:16" s="8" customFormat="1" x14ac:dyDescent="0.55000000000000004">
      <c r="A223" s="1"/>
      <c r="B223" s="1"/>
      <c r="C223" s="1"/>
      <c r="D223" s="1"/>
      <c r="E223" s="1"/>
      <c r="F223" s="2"/>
      <c r="G223" s="2"/>
      <c r="H223" s="1"/>
      <c r="I223" s="1"/>
      <c r="J223" s="3"/>
      <c r="K223" s="3"/>
      <c r="L223" s="3"/>
      <c r="M223" s="1"/>
      <c r="N223" s="115"/>
      <c r="O223" s="116"/>
      <c r="P223" s="117"/>
    </row>
    <row r="224" spans="1:16" s="8" customFormat="1" x14ac:dyDescent="0.55000000000000004">
      <c r="A224" s="1"/>
      <c r="B224" s="1"/>
      <c r="C224" s="1"/>
      <c r="D224" s="1"/>
      <c r="E224" s="1"/>
      <c r="F224" s="2"/>
      <c r="G224" s="2"/>
      <c r="H224" s="1"/>
      <c r="I224" s="1"/>
      <c r="J224" s="3"/>
      <c r="K224" s="3"/>
      <c r="L224" s="3"/>
      <c r="M224" s="1"/>
      <c r="N224" s="124"/>
      <c r="O224" s="116"/>
      <c r="P224" s="117"/>
    </row>
    <row r="225" spans="1:16" s="8" customFormat="1" x14ac:dyDescent="0.55000000000000004">
      <c r="A225" s="1"/>
      <c r="B225" s="1"/>
      <c r="C225" s="1"/>
      <c r="D225" s="1"/>
      <c r="E225" s="1"/>
      <c r="F225" s="2"/>
      <c r="G225" s="2"/>
      <c r="H225" s="1"/>
      <c r="I225" s="1"/>
      <c r="J225" s="3"/>
      <c r="K225" s="3"/>
      <c r="L225" s="3"/>
      <c r="M225" s="1"/>
      <c r="N225" s="115"/>
      <c r="O225" s="116"/>
      <c r="P225" s="117"/>
    </row>
    <row r="226" spans="1:16" s="8" customFormat="1" x14ac:dyDescent="0.55000000000000004">
      <c r="A226" s="1"/>
      <c r="B226" s="1"/>
      <c r="C226" s="1"/>
      <c r="D226" s="1"/>
      <c r="E226" s="1"/>
      <c r="F226" s="2"/>
      <c r="G226" s="2"/>
      <c r="H226" s="1"/>
      <c r="I226" s="1"/>
      <c r="J226" s="3"/>
      <c r="K226" s="3"/>
      <c r="L226" s="3"/>
      <c r="M226" s="1"/>
      <c r="N226" s="115"/>
      <c r="O226" s="116"/>
      <c r="P226" s="117"/>
    </row>
    <row r="227" spans="1:16" s="8" customFormat="1" x14ac:dyDescent="0.55000000000000004">
      <c r="A227" s="1"/>
      <c r="B227" s="1"/>
      <c r="C227" s="1"/>
      <c r="D227" s="1"/>
      <c r="E227" s="1"/>
      <c r="F227" s="2"/>
      <c r="G227" s="2"/>
      <c r="H227" s="1"/>
      <c r="I227" s="1"/>
      <c r="J227" s="3"/>
      <c r="K227" s="3"/>
      <c r="L227" s="3"/>
      <c r="M227" s="1"/>
      <c r="N227" s="115"/>
      <c r="O227" s="116"/>
      <c r="P227" s="117"/>
    </row>
    <row r="228" spans="1:16" s="8" customFormat="1" x14ac:dyDescent="0.55000000000000004">
      <c r="A228" s="1"/>
      <c r="B228" s="1"/>
      <c r="C228" s="1"/>
      <c r="D228" s="1"/>
      <c r="E228" s="1"/>
      <c r="F228" s="2"/>
      <c r="G228" s="2"/>
      <c r="H228" s="1"/>
      <c r="I228" s="1"/>
      <c r="J228" s="3"/>
      <c r="K228" s="3"/>
      <c r="L228" s="3"/>
      <c r="M228" s="1"/>
      <c r="N228" s="115"/>
      <c r="O228" s="116"/>
      <c r="P228" s="117"/>
    </row>
    <row r="229" spans="1:16" s="8" customFormat="1" x14ac:dyDescent="0.55000000000000004">
      <c r="A229" s="1"/>
      <c r="B229" s="1"/>
      <c r="C229" s="1"/>
      <c r="D229" s="1"/>
      <c r="E229" s="1"/>
      <c r="F229" s="2"/>
      <c r="G229" s="2"/>
      <c r="H229" s="1"/>
      <c r="I229" s="1"/>
      <c r="J229" s="3"/>
      <c r="K229" s="3"/>
      <c r="L229" s="3"/>
      <c r="M229" s="1"/>
      <c r="N229" s="115"/>
      <c r="O229" s="116"/>
      <c r="P229" s="117"/>
    </row>
    <row r="230" spans="1:16" s="8" customFormat="1" x14ac:dyDescent="0.55000000000000004">
      <c r="A230" s="1"/>
      <c r="B230" s="1"/>
      <c r="C230" s="1"/>
      <c r="D230" s="1"/>
      <c r="E230" s="1"/>
      <c r="F230" s="2"/>
      <c r="G230" s="2"/>
      <c r="H230" s="1"/>
      <c r="I230" s="1"/>
      <c r="J230" s="3"/>
      <c r="K230" s="3"/>
      <c r="L230" s="3"/>
      <c r="M230" s="1"/>
      <c r="N230" s="115"/>
      <c r="O230" s="116"/>
      <c r="P230" s="117"/>
    </row>
    <row r="231" spans="1:16" s="8" customFormat="1" x14ac:dyDescent="0.55000000000000004">
      <c r="A231" s="1"/>
      <c r="B231" s="1"/>
      <c r="C231" s="1"/>
      <c r="D231" s="1"/>
      <c r="E231" s="1"/>
      <c r="F231" s="2"/>
      <c r="G231" s="2"/>
      <c r="H231" s="1"/>
      <c r="I231" s="1"/>
      <c r="J231" s="3"/>
      <c r="K231" s="3"/>
      <c r="L231" s="3"/>
      <c r="M231" s="1"/>
      <c r="N231" s="115"/>
      <c r="O231" s="116"/>
      <c r="P231" s="117"/>
    </row>
    <row r="232" spans="1:16" s="8" customFormat="1" x14ac:dyDescent="0.55000000000000004">
      <c r="A232" s="1"/>
      <c r="B232" s="1"/>
      <c r="C232" s="1"/>
      <c r="D232" s="1"/>
      <c r="E232" s="1"/>
      <c r="F232" s="2"/>
      <c r="G232" s="2"/>
      <c r="H232" s="1"/>
      <c r="I232" s="1"/>
      <c r="J232" s="3"/>
      <c r="K232" s="3"/>
      <c r="L232" s="3"/>
      <c r="M232" s="1"/>
      <c r="N232" s="115"/>
      <c r="O232" s="116"/>
      <c r="P232" s="117"/>
    </row>
    <row r="233" spans="1:16" s="8" customFormat="1" x14ac:dyDescent="0.55000000000000004">
      <c r="A233" s="1"/>
      <c r="B233" s="1"/>
      <c r="C233" s="1"/>
      <c r="D233" s="1"/>
      <c r="E233" s="1"/>
      <c r="F233" s="2"/>
      <c r="G233" s="2"/>
      <c r="H233" s="1"/>
      <c r="I233" s="1"/>
      <c r="J233" s="3"/>
      <c r="K233" s="3"/>
      <c r="L233" s="3"/>
      <c r="M233" s="1"/>
      <c r="N233" s="115"/>
      <c r="O233" s="116"/>
      <c r="P233" s="117"/>
    </row>
    <row r="234" spans="1:16" s="8" customFormat="1" x14ac:dyDescent="0.55000000000000004">
      <c r="A234" s="1"/>
      <c r="B234" s="1"/>
      <c r="C234" s="1"/>
      <c r="D234" s="1"/>
      <c r="E234" s="1"/>
      <c r="F234" s="2"/>
      <c r="G234" s="2"/>
      <c r="H234" s="1"/>
      <c r="I234" s="1"/>
      <c r="J234" s="3"/>
      <c r="K234" s="3"/>
      <c r="L234" s="3"/>
      <c r="M234" s="1"/>
      <c r="N234" s="115"/>
      <c r="O234" s="116"/>
      <c r="P234" s="117"/>
    </row>
    <row r="235" spans="1:16" s="8" customFormat="1" x14ac:dyDescent="0.55000000000000004">
      <c r="A235" s="1"/>
      <c r="B235" s="1"/>
      <c r="C235" s="1"/>
      <c r="D235" s="1"/>
      <c r="E235" s="1"/>
      <c r="F235" s="2"/>
      <c r="G235" s="2"/>
      <c r="H235" s="1"/>
      <c r="I235" s="1"/>
      <c r="J235" s="3"/>
      <c r="K235" s="3"/>
      <c r="L235" s="3"/>
      <c r="M235" s="1"/>
      <c r="N235" s="115"/>
      <c r="O235" s="116"/>
      <c r="P235" s="117"/>
    </row>
    <row r="236" spans="1:16" s="8" customFormat="1" x14ac:dyDescent="0.55000000000000004">
      <c r="A236" s="1"/>
      <c r="B236" s="1"/>
      <c r="C236" s="1"/>
      <c r="D236" s="1"/>
      <c r="E236" s="1"/>
      <c r="F236" s="2"/>
      <c r="G236" s="2"/>
      <c r="H236" s="1"/>
      <c r="I236" s="1"/>
      <c r="J236" s="3"/>
      <c r="K236" s="3"/>
      <c r="L236" s="3"/>
      <c r="M236" s="1"/>
      <c r="N236" s="115"/>
      <c r="O236" s="116"/>
      <c r="P236" s="117"/>
    </row>
    <row r="237" spans="1:16" s="8" customFormat="1" x14ac:dyDescent="0.55000000000000004">
      <c r="A237" s="1"/>
      <c r="B237" s="1"/>
      <c r="C237" s="1"/>
      <c r="D237" s="1"/>
      <c r="E237" s="1"/>
      <c r="F237" s="2"/>
      <c r="G237" s="2"/>
      <c r="H237" s="1"/>
      <c r="I237" s="1"/>
      <c r="J237" s="3"/>
      <c r="K237" s="3"/>
      <c r="L237" s="3"/>
      <c r="M237" s="1"/>
      <c r="N237" s="115"/>
      <c r="O237" s="116"/>
      <c r="P237" s="117"/>
    </row>
    <row r="238" spans="1:16" s="8" customFormat="1" x14ac:dyDescent="0.55000000000000004">
      <c r="A238" s="1"/>
      <c r="B238" s="1"/>
      <c r="C238" s="1"/>
      <c r="D238" s="1"/>
      <c r="E238" s="1"/>
      <c r="F238" s="2"/>
      <c r="G238" s="2"/>
      <c r="H238" s="1"/>
      <c r="I238" s="1"/>
      <c r="J238" s="3"/>
      <c r="K238" s="3"/>
      <c r="L238" s="3"/>
      <c r="M238" s="1"/>
      <c r="N238" s="115"/>
      <c r="O238" s="116"/>
      <c r="P238" s="117"/>
    </row>
    <row r="239" spans="1:16" s="8" customFormat="1" x14ac:dyDescent="0.55000000000000004">
      <c r="A239" s="1"/>
      <c r="B239" s="1"/>
      <c r="C239" s="1"/>
      <c r="D239" s="1"/>
      <c r="E239" s="1"/>
      <c r="F239" s="2"/>
      <c r="G239" s="2"/>
      <c r="H239" s="1"/>
      <c r="I239" s="1"/>
      <c r="J239" s="3"/>
      <c r="K239" s="3"/>
      <c r="L239" s="3"/>
      <c r="M239" s="1"/>
      <c r="N239" s="115"/>
      <c r="O239" s="116"/>
      <c r="P239" s="117"/>
    </row>
    <row r="240" spans="1:16" s="8" customFormat="1" x14ac:dyDescent="0.55000000000000004">
      <c r="A240" s="1"/>
      <c r="B240" s="1"/>
      <c r="C240" s="1"/>
      <c r="D240" s="1"/>
      <c r="E240" s="1"/>
      <c r="F240" s="2"/>
      <c r="G240" s="2"/>
      <c r="H240" s="1"/>
      <c r="I240" s="1"/>
      <c r="J240" s="3"/>
      <c r="K240" s="3"/>
      <c r="L240" s="3"/>
      <c r="M240" s="1"/>
      <c r="N240" s="115"/>
      <c r="O240" s="116"/>
      <c r="P240" s="117"/>
    </row>
    <row r="241" spans="1:16" s="8" customFormat="1" x14ac:dyDescent="0.55000000000000004">
      <c r="A241" s="1"/>
      <c r="B241" s="1"/>
      <c r="C241" s="1"/>
      <c r="D241" s="1"/>
      <c r="E241" s="1"/>
      <c r="F241" s="2"/>
      <c r="G241" s="2"/>
      <c r="H241" s="1"/>
      <c r="I241" s="1"/>
      <c r="J241" s="3"/>
      <c r="K241" s="3"/>
      <c r="L241" s="3"/>
      <c r="M241" s="1"/>
      <c r="N241" s="115"/>
      <c r="O241" s="116"/>
      <c r="P241" s="117"/>
    </row>
    <row r="242" spans="1:16" s="8" customFormat="1" x14ac:dyDescent="0.55000000000000004">
      <c r="A242" s="1"/>
      <c r="B242" s="1"/>
      <c r="C242" s="1"/>
      <c r="D242" s="1"/>
      <c r="E242" s="1"/>
      <c r="F242" s="2"/>
      <c r="G242" s="2"/>
      <c r="H242" s="1"/>
      <c r="I242" s="1"/>
      <c r="J242" s="3"/>
      <c r="K242" s="3"/>
      <c r="L242" s="3"/>
      <c r="M242" s="1"/>
      <c r="N242" s="115"/>
      <c r="O242" s="116"/>
      <c r="P242" s="117"/>
    </row>
    <row r="243" spans="1:16" s="8" customFormat="1" x14ac:dyDescent="0.55000000000000004">
      <c r="A243" s="1"/>
      <c r="B243" s="1"/>
      <c r="C243" s="1"/>
      <c r="D243" s="1"/>
      <c r="E243" s="1"/>
      <c r="F243" s="2"/>
      <c r="G243" s="2"/>
      <c r="H243" s="1"/>
      <c r="I243" s="1"/>
      <c r="J243" s="3"/>
      <c r="K243" s="3"/>
      <c r="L243" s="3"/>
      <c r="M243" s="1"/>
      <c r="N243" s="115"/>
      <c r="O243" s="116"/>
      <c r="P243" s="117"/>
    </row>
    <row r="244" spans="1:16" s="8" customFormat="1" x14ac:dyDescent="0.55000000000000004">
      <c r="A244" s="1"/>
      <c r="B244" s="1"/>
      <c r="C244" s="1"/>
      <c r="D244" s="1"/>
      <c r="E244" s="1"/>
      <c r="F244" s="2"/>
      <c r="G244" s="2"/>
      <c r="H244" s="1"/>
      <c r="I244" s="1"/>
      <c r="J244" s="3"/>
      <c r="K244" s="3"/>
      <c r="L244" s="3"/>
      <c r="M244" s="1"/>
      <c r="N244" s="115"/>
      <c r="O244" s="116"/>
      <c r="P244" s="117"/>
    </row>
    <row r="245" spans="1:16" s="8" customFormat="1" x14ac:dyDescent="0.55000000000000004">
      <c r="A245" s="1"/>
      <c r="B245" s="1"/>
      <c r="C245" s="1"/>
      <c r="D245" s="1"/>
      <c r="E245" s="1"/>
      <c r="F245" s="2"/>
      <c r="G245" s="2"/>
      <c r="H245" s="1"/>
      <c r="I245" s="1"/>
      <c r="J245" s="3"/>
      <c r="K245" s="3"/>
      <c r="L245" s="3"/>
      <c r="M245" s="1"/>
      <c r="N245" s="115"/>
      <c r="O245" s="116"/>
      <c r="P245" s="117"/>
    </row>
    <row r="246" spans="1:16" s="8" customFormat="1" x14ac:dyDescent="0.55000000000000004">
      <c r="A246" s="1"/>
      <c r="B246" s="1"/>
      <c r="C246" s="1"/>
      <c r="D246" s="1"/>
      <c r="E246" s="1"/>
      <c r="F246" s="2"/>
      <c r="G246" s="2"/>
      <c r="H246" s="1"/>
      <c r="I246" s="1"/>
      <c r="J246" s="3"/>
      <c r="K246" s="3"/>
      <c r="L246" s="3"/>
      <c r="M246" s="1"/>
      <c r="N246" s="115"/>
      <c r="O246" s="116"/>
      <c r="P246" s="117"/>
    </row>
    <row r="247" spans="1:16" s="8" customFormat="1" x14ac:dyDescent="0.55000000000000004">
      <c r="A247" s="1"/>
      <c r="B247" s="1"/>
      <c r="C247" s="1"/>
      <c r="D247" s="1"/>
      <c r="E247" s="1"/>
      <c r="F247" s="2"/>
      <c r="G247" s="2"/>
      <c r="H247" s="1"/>
      <c r="I247" s="1"/>
      <c r="J247" s="3"/>
      <c r="K247" s="3"/>
      <c r="L247" s="3"/>
      <c r="M247" s="1"/>
      <c r="N247" s="115"/>
      <c r="O247" s="116"/>
      <c r="P247" s="117"/>
    </row>
    <row r="248" spans="1:16" s="8" customFormat="1" x14ac:dyDescent="0.55000000000000004">
      <c r="A248" s="1"/>
      <c r="B248" s="1"/>
      <c r="C248" s="1"/>
      <c r="D248" s="1"/>
      <c r="E248" s="1"/>
      <c r="F248" s="2"/>
      <c r="G248" s="2"/>
      <c r="H248" s="1"/>
      <c r="I248" s="1"/>
      <c r="J248" s="3"/>
      <c r="K248" s="3"/>
      <c r="L248" s="3"/>
      <c r="M248" s="1"/>
      <c r="N248" s="115"/>
      <c r="O248" s="116"/>
      <c r="P248" s="117"/>
    </row>
    <row r="249" spans="1:16" s="8" customFormat="1" x14ac:dyDescent="0.55000000000000004">
      <c r="A249" s="1"/>
      <c r="B249" s="1"/>
      <c r="C249" s="1"/>
      <c r="D249" s="1"/>
      <c r="E249" s="1"/>
      <c r="F249" s="2"/>
      <c r="G249" s="2"/>
      <c r="H249" s="1"/>
      <c r="I249" s="1"/>
      <c r="J249" s="3"/>
      <c r="K249" s="3"/>
      <c r="L249" s="3"/>
      <c r="M249" s="1"/>
      <c r="N249" s="115"/>
      <c r="O249" s="116"/>
      <c r="P249" s="117"/>
    </row>
    <row r="250" spans="1:16" s="8" customFormat="1" x14ac:dyDescent="0.55000000000000004">
      <c r="A250" s="1"/>
      <c r="B250" s="1"/>
      <c r="C250" s="1"/>
      <c r="D250" s="1"/>
      <c r="E250" s="1"/>
      <c r="F250" s="2"/>
      <c r="G250" s="2"/>
      <c r="H250" s="1"/>
      <c r="I250" s="1"/>
      <c r="J250" s="3"/>
      <c r="K250" s="3"/>
      <c r="L250" s="3"/>
      <c r="M250" s="1"/>
      <c r="N250" s="115"/>
      <c r="O250" s="116"/>
      <c r="P250" s="117"/>
    </row>
    <row r="251" spans="1:16" s="8" customFormat="1" x14ac:dyDescent="0.55000000000000004">
      <c r="A251" s="1"/>
      <c r="B251" s="1"/>
      <c r="C251" s="1"/>
      <c r="D251" s="1"/>
      <c r="E251" s="1"/>
      <c r="F251" s="2"/>
      <c r="G251" s="2"/>
      <c r="H251" s="1"/>
      <c r="I251" s="1"/>
      <c r="J251" s="3"/>
      <c r="K251" s="3"/>
      <c r="L251" s="3"/>
      <c r="M251" s="1"/>
      <c r="N251" s="115"/>
      <c r="O251" s="116"/>
      <c r="P251" s="117"/>
    </row>
    <row r="252" spans="1:16" s="8" customFormat="1" x14ac:dyDescent="0.55000000000000004">
      <c r="A252" s="1"/>
      <c r="B252" s="1"/>
      <c r="C252" s="1"/>
      <c r="D252" s="1"/>
      <c r="E252" s="1"/>
      <c r="F252" s="2"/>
      <c r="G252" s="2"/>
      <c r="H252" s="1"/>
      <c r="I252" s="1"/>
      <c r="J252" s="3"/>
      <c r="K252" s="3"/>
      <c r="L252" s="3"/>
      <c r="M252" s="1"/>
      <c r="N252" s="115"/>
      <c r="O252" s="116"/>
      <c r="P252" s="117"/>
    </row>
    <row r="253" spans="1:16" s="8" customFormat="1" x14ac:dyDescent="0.55000000000000004">
      <c r="A253" s="1"/>
      <c r="B253" s="1"/>
      <c r="C253" s="1"/>
      <c r="D253" s="1"/>
      <c r="E253" s="1"/>
      <c r="F253" s="2"/>
      <c r="G253" s="2"/>
      <c r="H253" s="1"/>
      <c r="I253" s="1"/>
      <c r="J253" s="3"/>
      <c r="K253" s="3"/>
      <c r="L253" s="3"/>
      <c r="M253" s="1"/>
      <c r="N253" s="115"/>
      <c r="O253" s="116"/>
      <c r="P253" s="117"/>
    </row>
    <row r="254" spans="1:16" s="8" customFormat="1" x14ac:dyDescent="0.55000000000000004">
      <c r="A254" s="1"/>
      <c r="B254" s="1"/>
      <c r="C254" s="1"/>
      <c r="D254" s="1"/>
      <c r="E254" s="1"/>
      <c r="F254" s="2"/>
      <c r="G254" s="2"/>
      <c r="H254" s="1"/>
      <c r="I254" s="1"/>
      <c r="J254" s="3"/>
      <c r="K254" s="3"/>
      <c r="L254" s="3"/>
      <c r="M254" s="1"/>
      <c r="N254" s="115"/>
      <c r="O254" s="116"/>
      <c r="P254" s="117"/>
    </row>
    <row r="255" spans="1:16" s="8" customFormat="1" x14ac:dyDescent="0.55000000000000004">
      <c r="A255" s="1"/>
      <c r="B255" s="1"/>
      <c r="C255" s="1"/>
      <c r="D255" s="1"/>
      <c r="E255" s="1"/>
      <c r="F255" s="2"/>
      <c r="G255" s="2"/>
      <c r="H255" s="1"/>
      <c r="I255" s="1"/>
      <c r="J255" s="3"/>
      <c r="K255" s="3"/>
      <c r="L255" s="3"/>
      <c r="M255" s="1"/>
      <c r="N255" s="115"/>
      <c r="O255" s="116"/>
      <c r="P255" s="117"/>
    </row>
    <row r="256" spans="1:16" s="8" customFormat="1" x14ac:dyDescent="0.55000000000000004">
      <c r="A256" s="1"/>
      <c r="B256" s="1"/>
      <c r="C256" s="1"/>
      <c r="D256" s="1"/>
      <c r="E256" s="1"/>
      <c r="F256" s="2"/>
      <c r="G256" s="2"/>
      <c r="H256" s="1"/>
      <c r="I256" s="1"/>
      <c r="J256" s="3"/>
      <c r="K256" s="3"/>
      <c r="L256" s="3"/>
      <c r="M256" s="1"/>
      <c r="N256" s="115"/>
      <c r="O256" s="116"/>
      <c r="P256" s="117"/>
    </row>
    <row r="257" spans="1:16" s="8" customFormat="1" x14ac:dyDescent="0.55000000000000004">
      <c r="A257" s="1"/>
      <c r="B257" s="1"/>
      <c r="C257" s="1"/>
      <c r="D257" s="1"/>
      <c r="E257" s="1"/>
      <c r="F257" s="2"/>
      <c r="G257" s="2"/>
      <c r="H257" s="1"/>
      <c r="I257" s="1"/>
      <c r="J257" s="3"/>
      <c r="K257" s="3"/>
      <c r="L257" s="3"/>
      <c r="M257" s="1"/>
      <c r="N257" s="115"/>
      <c r="O257" s="116"/>
      <c r="P257" s="117"/>
    </row>
    <row r="258" spans="1:16" s="8" customFormat="1" x14ac:dyDescent="0.55000000000000004">
      <c r="A258" s="1"/>
      <c r="B258" s="1"/>
      <c r="C258" s="1"/>
      <c r="D258" s="1"/>
      <c r="E258" s="1"/>
      <c r="F258" s="2"/>
      <c r="G258" s="2"/>
      <c r="H258" s="1"/>
      <c r="I258" s="1"/>
      <c r="J258" s="3"/>
      <c r="K258" s="3"/>
      <c r="L258" s="3"/>
      <c r="M258" s="1"/>
      <c r="N258" s="115"/>
      <c r="O258" s="116"/>
      <c r="P258" s="117"/>
    </row>
    <row r="259" spans="1:16" s="8" customFormat="1" x14ac:dyDescent="0.55000000000000004">
      <c r="A259" s="1"/>
      <c r="B259" s="1"/>
      <c r="C259" s="1"/>
      <c r="D259" s="1"/>
      <c r="E259" s="1"/>
      <c r="F259" s="2"/>
      <c r="G259" s="2"/>
      <c r="H259" s="1"/>
      <c r="I259" s="1"/>
      <c r="J259" s="3"/>
      <c r="K259" s="3"/>
      <c r="L259" s="3"/>
      <c r="M259" s="1"/>
      <c r="N259" s="115"/>
      <c r="O259" s="116"/>
      <c r="P259" s="117"/>
    </row>
    <row r="260" spans="1:16" s="8" customFormat="1" x14ac:dyDescent="0.55000000000000004">
      <c r="A260" s="1"/>
      <c r="B260" s="1"/>
      <c r="C260" s="1"/>
      <c r="D260" s="1"/>
      <c r="E260" s="1"/>
      <c r="F260" s="2"/>
      <c r="G260" s="2"/>
      <c r="H260" s="1"/>
      <c r="I260" s="1"/>
      <c r="J260" s="3"/>
      <c r="K260" s="3"/>
      <c r="L260" s="3"/>
      <c r="M260" s="1"/>
      <c r="N260" s="115"/>
      <c r="O260" s="116"/>
      <c r="P260" s="117"/>
    </row>
    <row r="261" spans="1:16" s="8" customFormat="1" x14ac:dyDescent="0.55000000000000004">
      <c r="A261" s="1"/>
      <c r="B261" s="1"/>
      <c r="C261" s="1"/>
      <c r="D261" s="1"/>
      <c r="E261" s="1"/>
      <c r="F261" s="2"/>
      <c r="G261" s="2"/>
      <c r="H261" s="1"/>
      <c r="I261" s="1"/>
      <c r="J261" s="3"/>
      <c r="K261" s="3"/>
      <c r="L261" s="3"/>
      <c r="M261" s="1"/>
      <c r="N261" s="115"/>
      <c r="O261" s="116"/>
      <c r="P261" s="117"/>
    </row>
    <row r="262" spans="1:16" s="8" customFormat="1" x14ac:dyDescent="0.55000000000000004">
      <c r="A262" s="1"/>
      <c r="B262" s="1"/>
      <c r="C262" s="1"/>
      <c r="D262" s="1"/>
      <c r="E262" s="1"/>
      <c r="F262" s="2"/>
      <c r="G262" s="2"/>
      <c r="H262" s="1"/>
      <c r="I262" s="1"/>
      <c r="J262" s="3"/>
      <c r="K262" s="3"/>
      <c r="L262" s="3"/>
      <c r="M262" s="1"/>
      <c r="N262" s="115"/>
      <c r="O262" s="116"/>
      <c r="P262" s="117"/>
    </row>
    <row r="263" spans="1:16" s="8" customFormat="1" x14ac:dyDescent="0.55000000000000004">
      <c r="A263" s="1"/>
      <c r="B263" s="1"/>
      <c r="C263" s="1"/>
      <c r="D263" s="1"/>
      <c r="E263" s="1"/>
      <c r="F263" s="2"/>
      <c r="G263" s="2"/>
      <c r="H263" s="1"/>
      <c r="I263" s="1"/>
      <c r="J263" s="3"/>
      <c r="K263" s="3"/>
      <c r="L263" s="3"/>
      <c r="M263" s="1"/>
      <c r="N263" s="115"/>
      <c r="O263" s="116"/>
      <c r="P263" s="117"/>
    </row>
    <row r="264" spans="1:16" s="8" customFormat="1" x14ac:dyDescent="0.55000000000000004">
      <c r="A264" s="1"/>
      <c r="B264" s="1"/>
      <c r="C264" s="1"/>
      <c r="D264" s="1"/>
      <c r="E264" s="1"/>
      <c r="F264" s="2"/>
      <c r="G264" s="2"/>
      <c r="H264" s="1"/>
      <c r="I264" s="1"/>
      <c r="J264" s="3"/>
      <c r="K264" s="3"/>
      <c r="L264" s="3"/>
      <c r="M264" s="1"/>
      <c r="N264" s="115"/>
      <c r="O264" s="116"/>
      <c r="P264" s="117"/>
    </row>
    <row r="265" spans="1:16" s="8" customFormat="1" x14ac:dyDescent="0.55000000000000004">
      <c r="A265" s="1"/>
      <c r="B265" s="1"/>
      <c r="C265" s="1"/>
      <c r="D265" s="1"/>
      <c r="E265" s="1"/>
      <c r="F265" s="2"/>
      <c r="G265" s="2"/>
      <c r="H265" s="1"/>
      <c r="I265" s="1"/>
      <c r="J265" s="3"/>
      <c r="K265" s="3"/>
      <c r="L265" s="3"/>
      <c r="M265" s="1"/>
      <c r="N265" s="115"/>
      <c r="O265" s="116"/>
      <c r="P265" s="117"/>
    </row>
    <row r="266" spans="1:16" s="8" customFormat="1" x14ac:dyDescent="0.55000000000000004">
      <c r="A266" s="1"/>
      <c r="B266" s="1"/>
      <c r="C266" s="1"/>
      <c r="D266" s="1"/>
      <c r="E266" s="1"/>
      <c r="F266" s="2"/>
      <c r="G266" s="2"/>
      <c r="H266" s="1"/>
      <c r="I266" s="1"/>
      <c r="J266" s="3"/>
      <c r="K266" s="3"/>
      <c r="L266" s="3"/>
      <c r="M266" s="1"/>
      <c r="N266" s="115"/>
      <c r="O266" s="116"/>
      <c r="P266" s="117"/>
    </row>
    <row r="267" spans="1:16" s="8" customFormat="1" x14ac:dyDescent="0.55000000000000004">
      <c r="A267" s="1"/>
      <c r="B267" s="1"/>
      <c r="C267" s="1"/>
      <c r="D267" s="1"/>
      <c r="E267" s="1"/>
      <c r="F267" s="2"/>
      <c r="G267" s="2"/>
      <c r="H267" s="1"/>
      <c r="I267" s="1"/>
      <c r="J267" s="3"/>
      <c r="K267" s="3"/>
      <c r="L267" s="3"/>
      <c r="M267" s="1"/>
      <c r="N267" s="115"/>
      <c r="O267" s="116"/>
      <c r="P267" s="117"/>
    </row>
    <row r="268" spans="1:16" s="8" customFormat="1" x14ac:dyDescent="0.55000000000000004">
      <c r="A268" s="1"/>
      <c r="B268" s="1"/>
      <c r="C268" s="1"/>
      <c r="D268" s="1"/>
      <c r="E268" s="1"/>
      <c r="F268" s="2"/>
      <c r="G268" s="2"/>
      <c r="H268" s="1"/>
      <c r="I268" s="1"/>
      <c r="J268" s="3"/>
      <c r="K268" s="3"/>
      <c r="L268" s="3"/>
      <c r="M268" s="1"/>
      <c r="N268" s="115"/>
      <c r="O268" s="116"/>
      <c r="P268" s="117"/>
    </row>
    <row r="269" spans="1:16" s="8" customFormat="1" x14ac:dyDescent="0.55000000000000004">
      <c r="A269" s="1"/>
      <c r="B269" s="1"/>
      <c r="C269" s="1"/>
      <c r="D269" s="1"/>
      <c r="E269" s="1"/>
      <c r="F269" s="2"/>
      <c r="G269" s="2"/>
      <c r="H269" s="1"/>
      <c r="I269" s="1"/>
      <c r="J269" s="3"/>
      <c r="K269" s="3"/>
      <c r="L269" s="3"/>
      <c r="M269" s="1"/>
      <c r="N269" s="115"/>
      <c r="O269" s="116"/>
      <c r="P269" s="117"/>
    </row>
    <row r="270" spans="1:16" s="8" customFormat="1" x14ac:dyDescent="0.55000000000000004">
      <c r="A270" s="1"/>
      <c r="B270" s="1"/>
      <c r="C270" s="1"/>
      <c r="D270" s="1"/>
      <c r="E270" s="1"/>
      <c r="F270" s="2"/>
      <c r="G270" s="2"/>
      <c r="H270" s="1"/>
      <c r="I270" s="1"/>
      <c r="J270" s="3"/>
      <c r="K270" s="3"/>
      <c r="L270" s="3"/>
      <c r="M270" s="1"/>
      <c r="N270" s="115"/>
      <c r="O270" s="116"/>
      <c r="P270" s="117"/>
    </row>
    <row r="271" spans="1:16" s="8" customFormat="1" x14ac:dyDescent="0.55000000000000004">
      <c r="A271" s="1"/>
      <c r="B271" s="1"/>
      <c r="C271" s="1"/>
      <c r="D271" s="1"/>
      <c r="E271" s="1"/>
      <c r="F271" s="2"/>
      <c r="G271" s="2"/>
      <c r="H271" s="1"/>
      <c r="I271" s="1"/>
      <c r="J271" s="3"/>
      <c r="K271" s="3"/>
      <c r="L271" s="3"/>
      <c r="M271" s="1"/>
      <c r="N271" s="115"/>
      <c r="O271" s="116"/>
      <c r="P271" s="117"/>
    </row>
    <row r="272" spans="1:16" s="8" customFormat="1" x14ac:dyDescent="0.55000000000000004">
      <c r="A272" s="1"/>
      <c r="B272" s="1"/>
      <c r="C272" s="1"/>
      <c r="D272" s="1"/>
      <c r="E272" s="1"/>
      <c r="F272" s="2"/>
      <c r="G272" s="2"/>
      <c r="H272" s="1"/>
      <c r="I272" s="1"/>
      <c r="J272" s="3"/>
      <c r="K272" s="3"/>
      <c r="L272" s="3"/>
      <c r="M272" s="1"/>
      <c r="N272" s="115"/>
      <c r="O272" s="116"/>
      <c r="P272" s="117"/>
    </row>
    <row r="273" spans="1:16" s="8" customFormat="1" x14ac:dyDescent="0.55000000000000004">
      <c r="A273" s="1"/>
      <c r="B273" s="1"/>
      <c r="C273" s="1"/>
      <c r="D273" s="1"/>
      <c r="E273" s="1"/>
      <c r="F273" s="2"/>
      <c r="G273" s="2"/>
      <c r="H273" s="1"/>
      <c r="I273" s="1"/>
      <c r="J273" s="3"/>
      <c r="K273" s="3"/>
      <c r="L273" s="3"/>
      <c r="M273" s="1"/>
      <c r="N273" s="115"/>
      <c r="O273" s="116"/>
      <c r="P273" s="117"/>
    </row>
    <row r="274" spans="1:16" s="8" customFormat="1" x14ac:dyDescent="0.55000000000000004">
      <c r="A274" s="1"/>
      <c r="B274" s="1"/>
      <c r="C274" s="1"/>
      <c r="D274" s="1"/>
      <c r="E274" s="1"/>
      <c r="F274" s="2"/>
      <c r="G274" s="2"/>
      <c r="H274" s="1"/>
      <c r="I274" s="1"/>
      <c r="J274" s="3"/>
      <c r="K274" s="3"/>
      <c r="L274" s="3"/>
      <c r="M274" s="1"/>
      <c r="N274" s="115"/>
      <c r="O274" s="116"/>
      <c r="P274" s="117"/>
    </row>
    <row r="275" spans="1:16" s="8" customFormat="1" x14ac:dyDescent="0.55000000000000004">
      <c r="A275" s="1"/>
      <c r="B275" s="1"/>
      <c r="C275" s="1"/>
      <c r="D275" s="1"/>
      <c r="E275" s="1"/>
      <c r="F275" s="2"/>
      <c r="G275" s="2"/>
      <c r="H275" s="1"/>
      <c r="I275" s="1"/>
      <c r="J275" s="3"/>
      <c r="K275" s="3"/>
      <c r="L275" s="3"/>
      <c r="M275" s="1"/>
      <c r="N275" s="115"/>
      <c r="O275" s="116"/>
      <c r="P275" s="117"/>
    </row>
    <row r="276" spans="1:16" s="8" customFormat="1" x14ac:dyDescent="0.55000000000000004">
      <c r="A276" s="1"/>
      <c r="B276" s="1"/>
      <c r="C276" s="1"/>
      <c r="D276" s="1"/>
      <c r="E276" s="1"/>
      <c r="F276" s="2"/>
      <c r="G276" s="2"/>
      <c r="H276" s="1"/>
      <c r="I276" s="1"/>
      <c r="J276" s="3"/>
      <c r="K276" s="3"/>
      <c r="L276" s="3"/>
      <c r="M276" s="1"/>
      <c r="N276" s="115"/>
      <c r="O276" s="116"/>
      <c r="P276" s="117"/>
    </row>
    <row r="277" spans="1:16" s="8" customFormat="1" x14ac:dyDescent="0.55000000000000004">
      <c r="A277" s="1"/>
      <c r="B277" s="1"/>
      <c r="C277" s="1"/>
      <c r="D277" s="1"/>
      <c r="E277" s="1"/>
      <c r="F277" s="2"/>
      <c r="G277" s="2"/>
      <c r="H277" s="1"/>
      <c r="I277" s="1"/>
      <c r="J277" s="3"/>
      <c r="K277" s="3"/>
      <c r="L277" s="3"/>
      <c r="M277" s="1"/>
      <c r="N277" s="115"/>
      <c r="O277" s="116"/>
      <c r="P277" s="117"/>
    </row>
    <row r="278" spans="1:16" s="8" customFormat="1" x14ac:dyDescent="0.55000000000000004">
      <c r="A278" s="1"/>
      <c r="B278" s="1"/>
      <c r="C278" s="1"/>
      <c r="D278" s="1"/>
      <c r="E278" s="1"/>
      <c r="F278" s="2"/>
      <c r="G278" s="2"/>
      <c r="H278" s="1"/>
      <c r="I278" s="1"/>
      <c r="J278" s="3"/>
      <c r="K278" s="3"/>
      <c r="L278" s="3"/>
      <c r="M278" s="1"/>
      <c r="N278" s="118"/>
      <c r="O278" s="25"/>
      <c r="P278" s="119"/>
    </row>
    <row r="279" spans="1:16" s="8" customFormat="1" x14ac:dyDescent="0.55000000000000004">
      <c r="A279" s="1"/>
      <c r="B279" s="1"/>
      <c r="C279" s="1"/>
      <c r="D279" s="1"/>
      <c r="E279" s="1"/>
      <c r="F279" s="2"/>
      <c r="G279" s="2"/>
      <c r="H279" s="1"/>
      <c r="I279" s="1"/>
      <c r="J279" s="3"/>
      <c r="K279" s="3"/>
      <c r="L279" s="3"/>
      <c r="M279" s="1"/>
      <c r="N279" s="112"/>
      <c r="O279" s="10"/>
      <c r="P279" s="113"/>
    </row>
    <row r="280" spans="1:16" s="8" customFormat="1" x14ac:dyDescent="0.55000000000000004">
      <c r="A280" s="1"/>
      <c r="B280" s="1"/>
      <c r="C280" s="1"/>
      <c r="D280" s="1"/>
      <c r="E280" s="1"/>
      <c r="F280" s="2"/>
      <c r="G280" s="2"/>
      <c r="H280" s="1"/>
      <c r="I280" s="1"/>
      <c r="J280" s="3"/>
      <c r="K280" s="3"/>
      <c r="L280" s="3"/>
      <c r="M280" s="1"/>
      <c r="N280" s="112"/>
      <c r="O280" s="10"/>
      <c r="P280" s="113"/>
    </row>
    <row r="281" spans="1:16" s="8" customFormat="1" x14ac:dyDescent="0.55000000000000004">
      <c r="A281" s="1"/>
      <c r="B281" s="1"/>
      <c r="C281" s="1"/>
      <c r="D281" s="1"/>
      <c r="E281" s="1"/>
      <c r="F281" s="2"/>
      <c r="G281" s="2"/>
      <c r="H281" s="1"/>
      <c r="I281" s="1"/>
      <c r="J281" s="3"/>
      <c r="K281" s="3"/>
      <c r="L281" s="3"/>
      <c r="M281" s="1"/>
      <c r="N281" s="112"/>
      <c r="O281" s="10"/>
      <c r="P281" s="113"/>
    </row>
    <row r="282" spans="1:16" s="8" customFormat="1" x14ac:dyDescent="0.55000000000000004">
      <c r="A282" s="1"/>
      <c r="B282" s="1"/>
      <c r="C282" s="1"/>
      <c r="D282" s="1"/>
      <c r="E282" s="1"/>
      <c r="F282" s="2"/>
      <c r="G282" s="2"/>
      <c r="H282" s="1"/>
      <c r="I282" s="1"/>
      <c r="J282" s="3"/>
      <c r="K282" s="3"/>
      <c r="L282" s="3"/>
      <c r="M282" s="1"/>
      <c r="N282" s="112"/>
      <c r="O282" s="10"/>
      <c r="P282" s="113"/>
    </row>
    <row r="283" spans="1:16" s="8" customFormat="1" x14ac:dyDescent="0.55000000000000004">
      <c r="A283" s="1"/>
      <c r="B283" s="1"/>
      <c r="C283" s="1"/>
      <c r="D283" s="1"/>
      <c r="E283" s="1"/>
      <c r="F283" s="2"/>
      <c r="G283" s="2"/>
      <c r="H283" s="1"/>
      <c r="I283" s="1"/>
      <c r="J283" s="3"/>
      <c r="K283" s="3"/>
      <c r="L283" s="3"/>
      <c r="M283" s="1"/>
      <c r="N283" s="112"/>
      <c r="O283" s="10"/>
      <c r="P283" s="113"/>
    </row>
    <row r="284" spans="1:16" s="8" customFormat="1" x14ac:dyDescent="0.55000000000000004">
      <c r="A284" s="1"/>
      <c r="B284" s="1"/>
      <c r="C284" s="1"/>
      <c r="D284" s="1"/>
      <c r="E284" s="1"/>
      <c r="F284" s="2"/>
      <c r="G284" s="2"/>
      <c r="H284" s="1"/>
      <c r="I284" s="1"/>
      <c r="J284" s="3"/>
      <c r="K284" s="3"/>
      <c r="L284" s="3"/>
      <c r="M284" s="1"/>
      <c r="N284" s="112"/>
      <c r="O284" s="10"/>
      <c r="P284" s="113"/>
    </row>
    <row r="285" spans="1:16" s="8" customFormat="1" x14ac:dyDescent="0.55000000000000004">
      <c r="A285" s="1"/>
      <c r="B285" s="1"/>
      <c r="C285" s="1"/>
      <c r="D285" s="1"/>
      <c r="E285" s="1"/>
      <c r="F285" s="2"/>
      <c r="G285" s="2"/>
      <c r="H285" s="1"/>
      <c r="I285" s="1"/>
      <c r="J285" s="3"/>
      <c r="K285" s="3"/>
      <c r="L285" s="3"/>
      <c r="M285" s="1"/>
      <c r="N285" s="112"/>
      <c r="O285" s="10"/>
      <c r="P285" s="113"/>
    </row>
    <row r="286" spans="1:16" s="8" customFormat="1" x14ac:dyDescent="0.55000000000000004">
      <c r="A286" s="1"/>
      <c r="B286" s="1"/>
      <c r="C286" s="1"/>
      <c r="D286" s="1"/>
      <c r="E286" s="1"/>
      <c r="F286" s="2"/>
      <c r="G286" s="2"/>
      <c r="H286" s="1"/>
      <c r="I286" s="1"/>
      <c r="J286" s="3"/>
      <c r="K286" s="3"/>
      <c r="L286" s="3"/>
      <c r="M286" s="1"/>
      <c r="N286" s="112"/>
      <c r="O286" s="10"/>
      <c r="P286" s="113"/>
    </row>
    <row r="287" spans="1:16" s="8" customFormat="1" x14ac:dyDescent="0.55000000000000004">
      <c r="A287" s="1"/>
      <c r="B287" s="1"/>
      <c r="C287" s="1"/>
      <c r="D287" s="1"/>
      <c r="E287" s="1"/>
      <c r="F287" s="2"/>
      <c r="G287" s="2"/>
      <c r="H287" s="1"/>
      <c r="I287" s="1"/>
      <c r="J287" s="3"/>
      <c r="K287" s="3"/>
      <c r="L287" s="3"/>
      <c r="M287" s="1"/>
      <c r="N287" s="112"/>
      <c r="O287" s="10"/>
      <c r="P287" s="113"/>
    </row>
    <row r="288" spans="1:16" s="8" customFormat="1" x14ac:dyDescent="0.55000000000000004">
      <c r="A288" s="1"/>
      <c r="B288" s="1"/>
      <c r="C288" s="1"/>
      <c r="D288" s="1"/>
      <c r="E288" s="1"/>
      <c r="F288" s="2"/>
      <c r="G288" s="2"/>
      <c r="H288" s="1"/>
      <c r="I288" s="1"/>
      <c r="J288" s="3"/>
      <c r="K288" s="3"/>
      <c r="L288" s="3"/>
      <c r="M288" s="1"/>
      <c r="N288" s="112"/>
      <c r="O288" s="10"/>
      <c r="P288" s="113"/>
    </row>
    <row r="289" spans="1:16" s="8" customFormat="1" x14ac:dyDescent="0.55000000000000004">
      <c r="A289" s="1"/>
      <c r="B289" s="1"/>
      <c r="C289" s="1"/>
      <c r="D289" s="1"/>
      <c r="E289" s="1"/>
      <c r="F289" s="2"/>
      <c r="G289" s="2"/>
      <c r="H289" s="1"/>
      <c r="I289" s="1"/>
      <c r="J289" s="3"/>
      <c r="K289" s="3"/>
      <c r="L289" s="3"/>
      <c r="M289" s="1"/>
      <c r="N289" s="112"/>
      <c r="O289" s="10"/>
      <c r="P289" s="113"/>
    </row>
    <row r="290" spans="1:16" s="8" customFormat="1" x14ac:dyDescent="0.55000000000000004">
      <c r="A290" s="1"/>
      <c r="B290" s="1"/>
      <c r="C290" s="1"/>
      <c r="D290" s="1"/>
      <c r="E290" s="1"/>
      <c r="F290" s="2"/>
      <c r="G290" s="2"/>
      <c r="H290" s="1"/>
      <c r="I290" s="1"/>
      <c r="J290" s="3"/>
      <c r="K290" s="3"/>
      <c r="L290" s="3"/>
      <c r="M290" s="1"/>
      <c r="N290" s="114"/>
      <c r="O290" s="26"/>
      <c r="P290" s="113"/>
    </row>
    <row r="291" spans="1:16" s="8" customFormat="1" x14ac:dyDescent="0.55000000000000004">
      <c r="A291" s="1"/>
      <c r="B291" s="1"/>
      <c r="C291" s="1"/>
      <c r="D291" s="1"/>
      <c r="E291" s="1"/>
      <c r="F291" s="2"/>
      <c r="G291" s="2"/>
      <c r="H291" s="1"/>
      <c r="I291" s="1"/>
      <c r="J291" s="3"/>
      <c r="K291" s="3"/>
      <c r="L291" s="3"/>
      <c r="M291" s="1"/>
      <c r="N291" s="112"/>
      <c r="O291" s="10"/>
      <c r="P291" s="113"/>
    </row>
    <row r="292" spans="1:16" s="8" customFormat="1" x14ac:dyDescent="0.55000000000000004">
      <c r="A292" s="1"/>
      <c r="B292" s="1"/>
      <c r="C292" s="1"/>
      <c r="D292" s="1"/>
      <c r="E292" s="1"/>
      <c r="F292" s="2"/>
      <c r="G292" s="2"/>
      <c r="H292" s="1"/>
      <c r="I292" s="1"/>
      <c r="J292" s="3"/>
      <c r="K292" s="3"/>
      <c r="L292" s="3"/>
      <c r="M292" s="1"/>
      <c r="N292" s="112"/>
      <c r="O292" s="10"/>
      <c r="P292" s="113"/>
    </row>
    <row r="293" spans="1:16" s="8" customFormat="1" x14ac:dyDescent="0.55000000000000004">
      <c r="A293" s="1"/>
      <c r="B293" s="1"/>
      <c r="C293" s="1"/>
      <c r="D293" s="1"/>
      <c r="E293" s="1"/>
      <c r="F293" s="2"/>
      <c r="G293" s="2"/>
      <c r="H293" s="1"/>
      <c r="I293" s="1"/>
      <c r="J293" s="3"/>
      <c r="K293" s="3"/>
      <c r="L293" s="3"/>
      <c r="M293" s="1"/>
      <c r="N293" s="112"/>
      <c r="O293" s="10"/>
      <c r="P293" s="113"/>
    </row>
    <row r="294" spans="1:16" s="8" customFormat="1" x14ac:dyDescent="0.55000000000000004">
      <c r="A294" s="1"/>
      <c r="B294" s="1"/>
      <c r="C294" s="1"/>
      <c r="D294" s="1"/>
      <c r="E294" s="1"/>
      <c r="F294" s="2"/>
      <c r="G294" s="2"/>
      <c r="H294" s="1"/>
      <c r="I294" s="1"/>
      <c r="J294" s="3"/>
      <c r="K294" s="3"/>
      <c r="L294" s="3"/>
      <c r="M294" s="1"/>
      <c r="N294" s="112"/>
      <c r="O294" s="10"/>
      <c r="P294" s="113"/>
    </row>
    <row r="295" spans="1:16" s="8" customFormat="1" x14ac:dyDescent="0.55000000000000004">
      <c r="A295" s="1"/>
      <c r="B295" s="1"/>
      <c r="C295" s="1"/>
      <c r="D295" s="1"/>
      <c r="E295" s="1"/>
      <c r="F295" s="2"/>
      <c r="G295" s="2"/>
      <c r="H295" s="1"/>
      <c r="I295" s="1"/>
      <c r="J295" s="3"/>
      <c r="K295" s="3"/>
      <c r="L295" s="3"/>
      <c r="M295" s="1"/>
      <c r="N295" s="112"/>
      <c r="O295" s="10"/>
      <c r="P295" s="113"/>
    </row>
    <row r="296" spans="1:16" s="8" customFormat="1" x14ac:dyDescent="0.55000000000000004">
      <c r="A296" s="1"/>
      <c r="B296" s="1"/>
      <c r="C296" s="1"/>
      <c r="D296" s="1"/>
      <c r="E296" s="1"/>
      <c r="F296" s="2"/>
      <c r="G296" s="2"/>
      <c r="H296" s="1"/>
      <c r="I296" s="1"/>
      <c r="J296" s="3"/>
      <c r="K296" s="3"/>
      <c r="L296" s="3"/>
      <c r="M296" s="1"/>
      <c r="N296" s="112"/>
      <c r="O296" s="10"/>
      <c r="P296" s="113"/>
    </row>
    <row r="297" spans="1:16" s="8" customFormat="1" x14ac:dyDescent="0.55000000000000004">
      <c r="A297" s="1"/>
      <c r="B297" s="1"/>
      <c r="C297" s="1"/>
      <c r="D297" s="1"/>
      <c r="E297" s="1"/>
      <c r="F297" s="2"/>
      <c r="G297" s="2"/>
      <c r="H297" s="1"/>
      <c r="I297" s="1"/>
      <c r="J297" s="3"/>
      <c r="K297" s="3"/>
      <c r="L297" s="3"/>
      <c r="M297" s="1"/>
      <c r="N297" s="112"/>
      <c r="O297" s="10"/>
      <c r="P297" s="113"/>
    </row>
    <row r="298" spans="1:16" s="8" customFormat="1" x14ac:dyDescent="0.55000000000000004">
      <c r="A298" s="1"/>
      <c r="B298" s="1"/>
      <c r="C298" s="1"/>
      <c r="D298" s="1"/>
      <c r="E298" s="1"/>
      <c r="F298" s="2"/>
      <c r="G298" s="2"/>
      <c r="H298" s="1"/>
      <c r="I298" s="1"/>
      <c r="J298" s="3"/>
      <c r="K298" s="3"/>
      <c r="L298" s="3"/>
      <c r="M298" s="1"/>
      <c r="N298" s="112"/>
      <c r="O298" s="10"/>
      <c r="P298" s="113"/>
    </row>
    <row r="299" spans="1:16" s="8" customFormat="1" x14ac:dyDescent="0.55000000000000004">
      <c r="A299" s="1"/>
      <c r="B299" s="1"/>
      <c r="C299" s="1"/>
      <c r="D299" s="1"/>
      <c r="E299" s="1"/>
      <c r="F299" s="2"/>
      <c r="G299" s="2"/>
      <c r="H299" s="1"/>
      <c r="I299" s="1"/>
      <c r="J299" s="3"/>
      <c r="K299" s="3"/>
      <c r="L299" s="3"/>
      <c r="M299" s="1"/>
      <c r="N299" s="112"/>
      <c r="O299" s="10"/>
      <c r="P299" s="113"/>
    </row>
    <row r="300" spans="1:16" s="8" customFormat="1" x14ac:dyDescent="0.55000000000000004">
      <c r="A300" s="1"/>
      <c r="B300" s="1"/>
      <c r="C300" s="1"/>
      <c r="D300" s="1"/>
      <c r="E300" s="1"/>
      <c r="F300" s="2"/>
      <c r="G300" s="2"/>
      <c r="H300" s="1"/>
      <c r="I300" s="1"/>
      <c r="J300" s="3"/>
      <c r="K300" s="3"/>
      <c r="L300" s="3"/>
      <c r="M300" s="1"/>
      <c r="N300" s="112"/>
      <c r="O300" s="10"/>
      <c r="P300" s="113"/>
    </row>
    <row r="301" spans="1:16" s="8" customFormat="1" x14ac:dyDescent="0.55000000000000004">
      <c r="A301" s="1"/>
      <c r="B301" s="1"/>
      <c r="C301" s="1"/>
      <c r="D301" s="1"/>
      <c r="E301" s="1"/>
      <c r="F301" s="2"/>
      <c r="G301" s="2"/>
      <c r="H301" s="1"/>
      <c r="I301" s="1"/>
      <c r="J301" s="3"/>
      <c r="K301" s="3"/>
      <c r="L301" s="3"/>
      <c r="M301" s="1"/>
      <c r="N301" s="112"/>
      <c r="O301" s="10"/>
      <c r="P301" s="113"/>
    </row>
    <row r="302" spans="1:16" s="8" customFormat="1" x14ac:dyDescent="0.55000000000000004">
      <c r="A302" s="1"/>
      <c r="B302" s="1"/>
      <c r="C302" s="1"/>
      <c r="D302" s="1"/>
      <c r="E302" s="1"/>
      <c r="F302" s="2"/>
      <c r="G302" s="2"/>
      <c r="H302" s="1"/>
      <c r="I302" s="1"/>
      <c r="J302" s="3"/>
      <c r="K302" s="3"/>
      <c r="L302" s="3"/>
      <c r="M302" s="1"/>
      <c r="N302" s="112"/>
      <c r="O302" s="10"/>
      <c r="P302" s="113"/>
    </row>
    <row r="303" spans="1:16" s="8" customFormat="1" x14ac:dyDescent="0.55000000000000004">
      <c r="A303" s="1"/>
      <c r="B303" s="1"/>
      <c r="C303" s="1"/>
      <c r="D303" s="1"/>
      <c r="E303" s="1"/>
      <c r="F303" s="2"/>
      <c r="G303" s="2"/>
      <c r="H303" s="1"/>
      <c r="I303" s="1"/>
      <c r="J303" s="3"/>
      <c r="K303" s="3"/>
      <c r="L303" s="3"/>
      <c r="M303" s="1"/>
      <c r="N303" s="112"/>
      <c r="O303" s="10"/>
      <c r="P303" s="113"/>
    </row>
    <row r="304" spans="1:16" s="8" customFormat="1" x14ac:dyDescent="0.55000000000000004">
      <c r="A304" s="1"/>
      <c r="B304" s="1"/>
      <c r="C304" s="1"/>
      <c r="D304" s="1"/>
      <c r="E304" s="1"/>
      <c r="F304" s="2"/>
      <c r="G304" s="2"/>
      <c r="H304" s="1"/>
      <c r="I304" s="1"/>
      <c r="J304" s="3"/>
      <c r="K304" s="3"/>
      <c r="L304" s="3"/>
      <c r="M304" s="1"/>
      <c r="N304" s="112"/>
      <c r="O304" s="10"/>
      <c r="P304" s="113"/>
    </row>
    <row r="305" spans="1:16" s="8" customFormat="1" x14ac:dyDescent="0.55000000000000004">
      <c r="A305" s="1"/>
      <c r="B305" s="1"/>
      <c r="C305" s="1"/>
      <c r="D305" s="1"/>
      <c r="E305" s="1"/>
      <c r="F305" s="2"/>
      <c r="G305" s="2"/>
      <c r="H305" s="1"/>
      <c r="I305" s="1"/>
      <c r="J305" s="3"/>
      <c r="K305" s="3"/>
      <c r="L305" s="3"/>
      <c r="M305" s="1"/>
      <c r="N305" s="112"/>
      <c r="O305" s="10"/>
      <c r="P305" s="113"/>
    </row>
    <row r="306" spans="1:16" s="8" customFormat="1" x14ac:dyDescent="0.55000000000000004">
      <c r="A306" s="1"/>
      <c r="B306" s="1"/>
      <c r="C306" s="1"/>
      <c r="D306" s="1"/>
      <c r="E306" s="1"/>
      <c r="F306" s="2"/>
      <c r="G306" s="2"/>
      <c r="H306" s="1"/>
      <c r="I306" s="1"/>
      <c r="J306" s="3"/>
      <c r="K306" s="3"/>
      <c r="L306" s="3"/>
      <c r="M306" s="1"/>
      <c r="N306" s="112"/>
      <c r="O306" s="10"/>
      <c r="P306" s="113"/>
    </row>
    <row r="307" spans="1:16" s="8" customFormat="1" x14ac:dyDescent="0.55000000000000004">
      <c r="A307" s="1"/>
      <c r="B307" s="1"/>
      <c r="C307" s="1"/>
      <c r="D307" s="1"/>
      <c r="E307" s="1"/>
      <c r="F307" s="2"/>
      <c r="G307" s="2"/>
      <c r="H307" s="1"/>
      <c r="I307" s="1"/>
      <c r="J307" s="3"/>
      <c r="K307" s="3"/>
      <c r="L307" s="3"/>
      <c r="M307" s="1"/>
      <c r="N307" s="112"/>
      <c r="O307" s="10"/>
      <c r="P307" s="113"/>
    </row>
    <row r="308" spans="1:16" s="8" customFormat="1" x14ac:dyDescent="0.55000000000000004">
      <c r="A308" s="1"/>
      <c r="B308" s="1"/>
      <c r="C308" s="1"/>
      <c r="D308" s="1"/>
      <c r="E308" s="1"/>
      <c r="F308" s="2"/>
      <c r="G308" s="2"/>
      <c r="H308" s="1"/>
      <c r="I308" s="1"/>
      <c r="J308" s="3"/>
      <c r="K308" s="3"/>
      <c r="L308" s="3"/>
      <c r="M308" s="1"/>
      <c r="N308" s="112"/>
      <c r="O308" s="10"/>
      <c r="P308" s="113"/>
    </row>
    <row r="309" spans="1:16" s="8" customFormat="1" x14ac:dyDescent="0.55000000000000004">
      <c r="A309" s="1"/>
      <c r="B309" s="1"/>
      <c r="C309" s="1"/>
      <c r="D309" s="1"/>
      <c r="E309" s="1"/>
      <c r="F309" s="2"/>
      <c r="G309" s="2"/>
      <c r="H309" s="1"/>
      <c r="I309" s="1"/>
      <c r="J309" s="3"/>
      <c r="K309" s="3"/>
      <c r="L309" s="3"/>
      <c r="M309" s="1"/>
      <c r="N309" s="112"/>
      <c r="O309" s="10"/>
      <c r="P309" s="113"/>
    </row>
    <row r="310" spans="1:16" s="8" customFormat="1" x14ac:dyDescent="0.55000000000000004">
      <c r="A310" s="1"/>
      <c r="B310" s="1"/>
      <c r="C310" s="1"/>
      <c r="D310" s="1"/>
      <c r="E310" s="1"/>
      <c r="F310" s="2"/>
      <c r="G310" s="2"/>
      <c r="H310" s="1"/>
      <c r="I310" s="1"/>
      <c r="J310" s="3"/>
      <c r="K310" s="3"/>
      <c r="L310" s="3"/>
      <c r="M310" s="1"/>
      <c r="N310" s="112"/>
      <c r="O310" s="10"/>
      <c r="P310" s="113"/>
    </row>
    <row r="311" spans="1:16" s="8" customFormat="1" x14ac:dyDescent="0.55000000000000004">
      <c r="A311" s="1"/>
      <c r="B311" s="1"/>
      <c r="C311" s="1"/>
      <c r="D311" s="1"/>
      <c r="E311" s="1"/>
      <c r="F311" s="2"/>
      <c r="G311" s="2"/>
      <c r="H311" s="1"/>
      <c r="I311" s="1"/>
      <c r="J311" s="3"/>
      <c r="K311" s="3"/>
      <c r="L311" s="3"/>
      <c r="M311" s="1"/>
      <c r="N311" s="112"/>
      <c r="O311" s="10"/>
      <c r="P311" s="113"/>
    </row>
    <row r="312" spans="1:16" s="8" customFormat="1" x14ac:dyDescent="0.55000000000000004">
      <c r="A312" s="1"/>
      <c r="B312" s="1"/>
      <c r="C312" s="1"/>
      <c r="D312" s="1"/>
      <c r="E312" s="1"/>
      <c r="F312" s="2"/>
      <c r="G312" s="2"/>
      <c r="H312" s="1"/>
      <c r="I312" s="1"/>
      <c r="J312" s="3"/>
      <c r="K312" s="3"/>
      <c r="L312" s="3"/>
      <c r="M312" s="1"/>
      <c r="N312" s="112"/>
      <c r="O312" s="10"/>
      <c r="P312" s="113"/>
    </row>
    <row r="313" spans="1:16" s="8" customFormat="1" x14ac:dyDescent="0.55000000000000004">
      <c r="A313" s="1"/>
      <c r="B313" s="1"/>
      <c r="C313" s="1"/>
      <c r="D313" s="1"/>
      <c r="E313" s="1"/>
      <c r="F313" s="2"/>
      <c r="G313" s="2"/>
      <c r="H313" s="1"/>
      <c r="I313" s="1"/>
      <c r="J313" s="3"/>
      <c r="K313" s="3"/>
      <c r="L313" s="3"/>
      <c r="M313" s="1"/>
      <c r="N313" s="112"/>
      <c r="O313" s="10"/>
      <c r="P313" s="113"/>
    </row>
    <row r="314" spans="1:16" s="8" customFormat="1" x14ac:dyDescent="0.55000000000000004">
      <c r="A314" s="1"/>
      <c r="B314" s="1"/>
      <c r="C314" s="1"/>
      <c r="D314" s="1"/>
      <c r="E314" s="1"/>
      <c r="F314" s="2"/>
      <c r="G314" s="2"/>
      <c r="H314" s="1"/>
      <c r="I314" s="1"/>
      <c r="J314" s="3"/>
      <c r="K314" s="3"/>
      <c r="L314" s="3"/>
      <c r="M314" s="1"/>
      <c r="N314" s="114"/>
      <c r="O314" s="26"/>
      <c r="P314" s="113"/>
    </row>
    <row r="315" spans="1:16" s="8" customFormat="1" x14ac:dyDescent="0.55000000000000004">
      <c r="A315" s="1"/>
      <c r="B315" s="1"/>
      <c r="C315" s="1"/>
      <c r="D315" s="1"/>
      <c r="E315" s="1"/>
      <c r="F315" s="2"/>
      <c r="G315" s="2"/>
      <c r="H315" s="1"/>
      <c r="I315" s="1"/>
      <c r="J315" s="3"/>
      <c r="K315" s="3"/>
      <c r="L315" s="3"/>
      <c r="M315" s="1"/>
      <c r="N315" s="112"/>
      <c r="O315" s="10"/>
      <c r="P315" s="113"/>
    </row>
    <row r="316" spans="1:16" s="8" customFormat="1" x14ac:dyDescent="0.55000000000000004">
      <c r="A316" s="1"/>
      <c r="B316" s="1"/>
      <c r="C316" s="1"/>
      <c r="D316" s="1"/>
      <c r="E316" s="1"/>
      <c r="F316" s="2"/>
      <c r="G316" s="2"/>
      <c r="H316" s="1"/>
      <c r="I316" s="1"/>
      <c r="J316" s="3"/>
      <c r="K316" s="3"/>
      <c r="L316" s="3"/>
      <c r="M316" s="1"/>
      <c r="N316" s="112"/>
      <c r="O316" s="10"/>
      <c r="P316" s="113"/>
    </row>
    <row r="317" spans="1:16" s="8" customFormat="1" x14ac:dyDescent="0.55000000000000004">
      <c r="A317" s="1"/>
      <c r="B317" s="1"/>
      <c r="C317" s="1"/>
      <c r="D317" s="1"/>
      <c r="E317" s="1"/>
      <c r="F317" s="2"/>
      <c r="G317" s="2"/>
      <c r="H317" s="1"/>
      <c r="I317" s="1"/>
      <c r="J317" s="3"/>
      <c r="K317" s="3"/>
      <c r="L317" s="3"/>
      <c r="M317" s="1"/>
      <c r="N317" s="112"/>
      <c r="O317" s="10"/>
      <c r="P317" s="113"/>
    </row>
    <row r="318" spans="1:16" s="8" customFormat="1" x14ac:dyDescent="0.55000000000000004">
      <c r="A318" s="1"/>
      <c r="B318" s="1"/>
      <c r="C318" s="1"/>
      <c r="D318" s="1"/>
      <c r="E318" s="1"/>
      <c r="F318" s="2"/>
      <c r="G318" s="2"/>
      <c r="H318" s="1"/>
      <c r="I318" s="1"/>
      <c r="J318" s="3"/>
      <c r="K318" s="3"/>
      <c r="L318" s="3"/>
      <c r="M318" s="1"/>
      <c r="N318" s="112"/>
      <c r="O318" s="10"/>
      <c r="P318" s="113"/>
    </row>
    <row r="319" spans="1:16" s="8" customFormat="1" x14ac:dyDescent="0.55000000000000004">
      <c r="A319" s="1"/>
      <c r="B319" s="1"/>
      <c r="C319" s="1"/>
      <c r="D319" s="1"/>
      <c r="E319" s="1"/>
      <c r="F319" s="2"/>
      <c r="G319" s="2"/>
      <c r="H319" s="1"/>
      <c r="I319" s="1"/>
      <c r="J319" s="3"/>
      <c r="K319" s="3"/>
      <c r="L319" s="3"/>
      <c r="M319" s="1"/>
      <c r="N319" s="112"/>
      <c r="O319" s="10"/>
      <c r="P319" s="113"/>
    </row>
    <row r="320" spans="1:16" s="8" customFormat="1" x14ac:dyDescent="0.55000000000000004">
      <c r="A320" s="1"/>
      <c r="B320" s="1"/>
      <c r="C320" s="1"/>
      <c r="D320" s="1"/>
      <c r="E320" s="1"/>
      <c r="F320" s="2"/>
      <c r="G320" s="2"/>
      <c r="H320" s="1"/>
      <c r="I320" s="1"/>
      <c r="J320" s="3"/>
      <c r="K320" s="3"/>
      <c r="L320" s="3"/>
      <c r="M320" s="1"/>
      <c r="N320" s="114"/>
      <c r="O320" s="26"/>
      <c r="P320" s="113"/>
    </row>
    <row r="321" spans="1:16" s="8" customFormat="1" x14ac:dyDescent="0.55000000000000004">
      <c r="A321" s="1"/>
      <c r="B321" s="1"/>
      <c r="C321" s="1"/>
      <c r="D321" s="1"/>
      <c r="E321" s="1"/>
      <c r="F321" s="2"/>
      <c r="G321" s="2"/>
      <c r="H321" s="1"/>
      <c r="I321" s="1"/>
      <c r="J321" s="3"/>
      <c r="K321" s="3"/>
      <c r="L321" s="3"/>
      <c r="M321" s="1"/>
      <c r="N321" s="112"/>
      <c r="O321" s="10"/>
      <c r="P321" s="113"/>
    </row>
    <row r="322" spans="1:16" s="8" customFormat="1" x14ac:dyDescent="0.55000000000000004">
      <c r="A322" s="1"/>
      <c r="B322" s="1"/>
      <c r="C322" s="1"/>
      <c r="D322" s="1"/>
      <c r="E322" s="1"/>
      <c r="F322" s="2"/>
      <c r="G322" s="2"/>
      <c r="H322" s="1"/>
      <c r="I322" s="1"/>
      <c r="J322" s="3"/>
      <c r="K322" s="3"/>
      <c r="L322" s="3"/>
      <c r="M322" s="1"/>
      <c r="N322" s="112"/>
      <c r="O322" s="10"/>
      <c r="P322" s="113"/>
    </row>
    <row r="323" spans="1:16" s="8" customFormat="1" x14ac:dyDescent="0.55000000000000004">
      <c r="A323" s="1"/>
      <c r="B323" s="1"/>
      <c r="C323" s="1"/>
      <c r="D323" s="1"/>
      <c r="E323" s="1"/>
      <c r="F323" s="2"/>
      <c r="G323" s="2"/>
      <c r="H323" s="1"/>
      <c r="I323" s="1"/>
      <c r="J323" s="3"/>
      <c r="K323" s="3"/>
      <c r="L323" s="3"/>
      <c r="M323" s="1"/>
      <c r="N323" s="112"/>
      <c r="O323" s="10"/>
      <c r="P323" s="113"/>
    </row>
    <row r="324" spans="1:16" s="8" customFormat="1" x14ac:dyDescent="0.55000000000000004">
      <c r="A324" s="1"/>
      <c r="B324" s="1"/>
      <c r="C324" s="1"/>
      <c r="D324" s="1"/>
      <c r="E324" s="1"/>
      <c r="F324" s="2"/>
      <c r="G324" s="2"/>
      <c r="H324" s="1"/>
      <c r="I324" s="1"/>
      <c r="J324" s="3"/>
      <c r="K324" s="3"/>
      <c r="L324" s="3"/>
      <c r="M324" s="1"/>
      <c r="N324" s="112"/>
      <c r="O324" s="10"/>
      <c r="P324" s="113"/>
    </row>
    <row r="325" spans="1:16" s="8" customFormat="1" x14ac:dyDescent="0.55000000000000004">
      <c r="A325" s="1"/>
      <c r="B325" s="1"/>
      <c r="C325" s="1"/>
      <c r="D325" s="1"/>
      <c r="E325" s="1"/>
      <c r="F325" s="2"/>
      <c r="G325" s="2"/>
      <c r="H325" s="1"/>
      <c r="I325" s="1"/>
      <c r="J325" s="3"/>
      <c r="K325" s="3"/>
      <c r="L325" s="3"/>
      <c r="M325" s="1"/>
      <c r="N325" s="112"/>
      <c r="O325" s="10"/>
      <c r="P325" s="113"/>
    </row>
    <row r="326" spans="1:16" s="8" customFormat="1" x14ac:dyDescent="0.55000000000000004">
      <c r="A326" s="1"/>
      <c r="B326" s="1"/>
      <c r="C326" s="1"/>
      <c r="D326" s="1"/>
      <c r="E326" s="1"/>
      <c r="F326" s="2"/>
      <c r="G326" s="2"/>
      <c r="H326" s="1"/>
      <c r="I326" s="1"/>
      <c r="J326" s="3"/>
      <c r="K326" s="3"/>
      <c r="L326" s="3"/>
      <c r="M326" s="1"/>
      <c r="N326" s="112"/>
      <c r="O326" s="10"/>
      <c r="P326" s="113"/>
    </row>
    <row r="327" spans="1:16" s="8" customFormat="1" x14ac:dyDescent="0.55000000000000004">
      <c r="A327" s="1"/>
      <c r="B327" s="1"/>
      <c r="C327" s="1"/>
      <c r="D327" s="1"/>
      <c r="E327" s="1"/>
      <c r="F327" s="2"/>
      <c r="G327" s="2"/>
      <c r="H327" s="1"/>
      <c r="I327" s="1"/>
      <c r="J327" s="3"/>
      <c r="K327" s="3"/>
      <c r="L327" s="3"/>
      <c r="M327" s="1"/>
      <c r="N327" s="112"/>
      <c r="O327" s="10"/>
      <c r="P327" s="113"/>
    </row>
    <row r="328" spans="1:16" s="8" customFormat="1" x14ac:dyDescent="0.55000000000000004">
      <c r="A328" s="1"/>
      <c r="B328" s="1"/>
      <c r="C328" s="1"/>
      <c r="D328" s="1"/>
      <c r="E328" s="1"/>
      <c r="F328" s="2"/>
      <c r="G328" s="2"/>
      <c r="H328" s="1"/>
      <c r="I328" s="1"/>
      <c r="J328" s="3"/>
      <c r="K328" s="3"/>
      <c r="L328" s="3"/>
      <c r="M328" s="1"/>
      <c r="N328" s="112"/>
      <c r="O328" s="10"/>
      <c r="P328" s="113"/>
    </row>
    <row r="329" spans="1:16" s="8" customFormat="1" x14ac:dyDescent="0.55000000000000004">
      <c r="A329" s="1"/>
      <c r="B329" s="1"/>
      <c r="C329" s="1"/>
      <c r="D329" s="1"/>
      <c r="E329" s="1"/>
      <c r="F329" s="2"/>
      <c r="G329" s="2"/>
      <c r="H329" s="1"/>
      <c r="I329" s="1"/>
      <c r="J329" s="3"/>
      <c r="K329" s="3"/>
      <c r="L329" s="3"/>
      <c r="M329" s="1"/>
      <c r="N329" s="112"/>
      <c r="O329" s="10"/>
      <c r="P329" s="113"/>
    </row>
    <row r="330" spans="1:16" s="8" customFormat="1" x14ac:dyDescent="0.55000000000000004">
      <c r="A330" s="1"/>
      <c r="B330" s="1"/>
      <c r="C330" s="1"/>
      <c r="D330" s="1"/>
      <c r="E330" s="1"/>
      <c r="F330" s="2"/>
      <c r="G330" s="2"/>
      <c r="H330" s="1"/>
      <c r="I330" s="1"/>
      <c r="J330" s="3"/>
      <c r="K330" s="3"/>
      <c r="L330" s="3"/>
      <c r="M330" s="1"/>
      <c r="N330" s="112"/>
      <c r="O330" s="10"/>
      <c r="P330" s="113"/>
    </row>
    <row r="331" spans="1:16" s="8" customFormat="1" x14ac:dyDescent="0.55000000000000004">
      <c r="A331" s="1"/>
      <c r="B331" s="1"/>
      <c r="C331" s="1"/>
      <c r="D331" s="1"/>
      <c r="E331" s="1"/>
      <c r="F331" s="2"/>
      <c r="G331" s="2"/>
      <c r="H331" s="1"/>
      <c r="I331" s="1"/>
      <c r="J331" s="3"/>
      <c r="K331" s="3"/>
      <c r="L331" s="3"/>
      <c r="M331" s="1"/>
      <c r="N331" s="112"/>
      <c r="O331" s="10"/>
      <c r="P331" s="113"/>
    </row>
  </sheetData>
  <mergeCells count="515">
    <mergeCell ref="N326:N331"/>
    <mergeCell ref="P326:P331"/>
    <mergeCell ref="N308:N313"/>
    <mergeCell ref="P308:P313"/>
    <mergeCell ref="N314:N319"/>
    <mergeCell ref="P314:P319"/>
    <mergeCell ref="N320:N325"/>
    <mergeCell ref="P320:P325"/>
    <mergeCell ref="N290:N295"/>
    <mergeCell ref="P290:P295"/>
    <mergeCell ref="N296:N301"/>
    <mergeCell ref="P296:P301"/>
    <mergeCell ref="N302:N307"/>
    <mergeCell ref="P302:P307"/>
    <mergeCell ref="N272:N277"/>
    <mergeCell ref="O272:O277"/>
    <mergeCell ref="P272:P277"/>
    <mergeCell ref="N278:N283"/>
    <mergeCell ref="P278:P283"/>
    <mergeCell ref="N284:N289"/>
    <mergeCell ref="P284:P289"/>
    <mergeCell ref="N260:N265"/>
    <mergeCell ref="O260:O265"/>
    <mergeCell ref="P260:P265"/>
    <mergeCell ref="N266:N271"/>
    <mergeCell ref="O266:O271"/>
    <mergeCell ref="P266:P271"/>
    <mergeCell ref="N248:N253"/>
    <mergeCell ref="O248:O253"/>
    <mergeCell ref="P248:P253"/>
    <mergeCell ref="N254:N259"/>
    <mergeCell ref="O254:O259"/>
    <mergeCell ref="P254:P259"/>
    <mergeCell ref="N236:N241"/>
    <mergeCell ref="O236:O241"/>
    <mergeCell ref="P236:P241"/>
    <mergeCell ref="N242:N247"/>
    <mergeCell ref="O242:O247"/>
    <mergeCell ref="P242:P247"/>
    <mergeCell ref="N224:N229"/>
    <mergeCell ref="O224:O229"/>
    <mergeCell ref="P224:P229"/>
    <mergeCell ref="N230:N235"/>
    <mergeCell ref="O230:O235"/>
    <mergeCell ref="P230:P235"/>
    <mergeCell ref="N212:N217"/>
    <mergeCell ref="O212:O217"/>
    <mergeCell ref="P212:P217"/>
    <mergeCell ref="N218:N223"/>
    <mergeCell ref="O218:O223"/>
    <mergeCell ref="P218:P223"/>
    <mergeCell ref="N200:N205"/>
    <mergeCell ref="O200:O205"/>
    <mergeCell ref="P200:P205"/>
    <mergeCell ref="N206:N211"/>
    <mergeCell ref="O206:O211"/>
    <mergeCell ref="P206:P211"/>
    <mergeCell ref="A188:B199"/>
    <mergeCell ref="C188:M199"/>
    <mergeCell ref="N188:N193"/>
    <mergeCell ref="O188:O193"/>
    <mergeCell ref="P188:P193"/>
    <mergeCell ref="N194:N199"/>
    <mergeCell ref="O194:O199"/>
    <mergeCell ref="P194:P199"/>
    <mergeCell ref="A182:B187"/>
    <mergeCell ref="C182:M182"/>
    <mergeCell ref="N182:N187"/>
    <mergeCell ref="O182:O187"/>
    <mergeCell ref="P182:P187"/>
    <mergeCell ref="C183:M183"/>
    <mergeCell ref="C184:M184"/>
    <mergeCell ref="C185:M185"/>
    <mergeCell ref="C186:M186"/>
    <mergeCell ref="C187:M187"/>
    <mergeCell ref="A176:B181"/>
    <mergeCell ref="C176:M176"/>
    <mergeCell ref="N176:N181"/>
    <mergeCell ref="O176:O181"/>
    <mergeCell ref="P176:P181"/>
    <mergeCell ref="C177:M177"/>
    <mergeCell ref="C178:M178"/>
    <mergeCell ref="C179:M179"/>
    <mergeCell ref="C180:M180"/>
    <mergeCell ref="C181:M181"/>
    <mergeCell ref="A170:B175"/>
    <mergeCell ref="C170:M170"/>
    <mergeCell ref="N170:N175"/>
    <mergeCell ref="O170:O175"/>
    <mergeCell ref="P170:P175"/>
    <mergeCell ref="C171:M171"/>
    <mergeCell ref="C172:M172"/>
    <mergeCell ref="C173:M173"/>
    <mergeCell ref="C174:M174"/>
    <mergeCell ref="C175:M175"/>
    <mergeCell ref="A164:B169"/>
    <mergeCell ref="C164:M164"/>
    <mergeCell ref="N164:N169"/>
    <mergeCell ref="O164:O169"/>
    <mergeCell ref="P164:P169"/>
    <mergeCell ref="C165:M165"/>
    <mergeCell ref="C166:M166"/>
    <mergeCell ref="C167:M167"/>
    <mergeCell ref="C168:M168"/>
    <mergeCell ref="C169:M169"/>
    <mergeCell ref="A158:B163"/>
    <mergeCell ref="C158:M158"/>
    <mergeCell ref="N158:N163"/>
    <mergeCell ref="O158:O163"/>
    <mergeCell ref="P158:P163"/>
    <mergeCell ref="C159:M159"/>
    <mergeCell ref="C160:M160"/>
    <mergeCell ref="C161:M161"/>
    <mergeCell ref="C162:M162"/>
    <mergeCell ref="C163:M163"/>
    <mergeCell ref="M152:M157"/>
    <mergeCell ref="N152:N157"/>
    <mergeCell ref="O152:O157"/>
    <mergeCell ref="P152:P157"/>
    <mergeCell ref="F153:G153"/>
    <mergeCell ref="F154:G154"/>
    <mergeCell ref="F155:G155"/>
    <mergeCell ref="F156:G156"/>
    <mergeCell ref="F157:G157"/>
    <mergeCell ref="A146:B151"/>
    <mergeCell ref="C146:E151"/>
    <mergeCell ref="F146:G146"/>
    <mergeCell ref="I146:I151"/>
    <mergeCell ref="J146:J151"/>
    <mergeCell ref="L146:L151"/>
    <mergeCell ref="A152:B157"/>
    <mergeCell ref="C152:E157"/>
    <mergeCell ref="F152:G152"/>
    <mergeCell ref="I152:I157"/>
    <mergeCell ref="J152:J157"/>
    <mergeCell ref="L152:L157"/>
    <mergeCell ref="P140:P145"/>
    <mergeCell ref="F141:G141"/>
    <mergeCell ref="F142:G142"/>
    <mergeCell ref="F143:G143"/>
    <mergeCell ref="F144:G144"/>
    <mergeCell ref="F145:G145"/>
    <mergeCell ref="P146:P151"/>
    <mergeCell ref="F147:G147"/>
    <mergeCell ref="F148:G148"/>
    <mergeCell ref="F149:G149"/>
    <mergeCell ref="F150:G150"/>
    <mergeCell ref="F151:G151"/>
    <mergeCell ref="M146:M151"/>
    <mergeCell ref="N146:N151"/>
    <mergeCell ref="O146:O151"/>
    <mergeCell ref="A140:B145"/>
    <mergeCell ref="C140:E145"/>
    <mergeCell ref="F140:G140"/>
    <mergeCell ref="I140:I145"/>
    <mergeCell ref="J140:J145"/>
    <mergeCell ref="L140:L145"/>
    <mergeCell ref="M134:M139"/>
    <mergeCell ref="N134:N139"/>
    <mergeCell ref="O134:O139"/>
    <mergeCell ref="M140:M145"/>
    <mergeCell ref="N140:N145"/>
    <mergeCell ref="O140:O145"/>
    <mergeCell ref="P134:P139"/>
    <mergeCell ref="F135:G135"/>
    <mergeCell ref="F136:G136"/>
    <mergeCell ref="F137:G137"/>
    <mergeCell ref="F138:G138"/>
    <mergeCell ref="F139:G139"/>
    <mergeCell ref="A134:B139"/>
    <mergeCell ref="C134:E139"/>
    <mergeCell ref="F134:G134"/>
    <mergeCell ref="I134:I139"/>
    <mergeCell ref="J134:J139"/>
    <mergeCell ref="L134:L139"/>
    <mergeCell ref="M128:M133"/>
    <mergeCell ref="N128:N133"/>
    <mergeCell ref="O128:O133"/>
    <mergeCell ref="P128:P133"/>
    <mergeCell ref="F129:G129"/>
    <mergeCell ref="F130:G130"/>
    <mergeCell ref="F131:G131"/>
    <mergeCell ref="F132:G132"/>
    <mergeCell ref="F133:G133"/>
    <mergeCell ref="A122:B127"/>
    <mergeCell ref="C122:E127"/>
    <mergeCell ref="F122:G122"/>
    <mergeCell ref="I122:I127"/>
    <mergeCell ref="J122:J127"/>
    <mergeCell ref="L122:L127"/>
    <mergeCell ref="A128:B133"/>
    <mergeCell ref="C128:E133"/>
    <mergeCell ref="F128:G128"/>
    <mergeCell ref="I128:I133"/>
    <mergeCell ref="J128:J133"/>
    <mergeCell ref="L128:L133"/>
    <mergeCell ref="P116:P121"/>
    <mergeCell ref="F117:G117"/>
    <mergeCell ref="F118:G118"/>
    <mergeCell ref="F119:G119"/>
    <mergeCell ref="F120:G120"/>
    <mergeCell ref="F121:G121"/>
    <mergeCell ref="P122:P127"/>
    <mergeCell ref="F123:G123"/>
    <mergeCell ref="F124:G124"/>
    <mergeCell ref="F125:G125"/>
    <mergeCell ref="F126:G126"/>
    <mergeCell ref="F127:G127"/>
    <mergeCell ref="M122:M127"/>
    <mergeCell ref="N122:N127"/>
    <mergeCell ref="O122:O127"/>
    <mergeCell ref="A116:B121"/>
    <mergeCell ref="C116:E121"/>
    <mergeCell ref="F116:G116"/>
    <mergeCell ref="I116:I121"/>
    <mergeCell ref="J116:J121"/>
    <mergeCell ref="L116:L121"/>
    <mergeCell ref="M110:M115"/>
    <mergeCell ref="N110:N115"/>
    <mergeCell ref="O110:O115"/>
    <mergeCell ref="M116:M121"/>
    <mergeCell ref="N116:N121"/>
    <mergeCell ref="O116:O121"/>
    <mergeCell ref="P110:P115"/>
    <mergeCell ref="F111:G111"/>
    <mergeCell ref="F112:G112"/>
    <mergeCell ref="F113:G113"/>
    <mergeCell ref="F114:G114"/>
    <mergeCell ref="F115:G115"/>
    <mergeCell ref="A110:B115"/>
    <mergeCell ref="C110:E115"/>
    <mergeCell ref="F110:G110"/>
    <mergeCell ref="I110:I115"/>
    <mergeCell ref="J110:J115"/>
    <mergeCell ref="L110:L115"/>
    <mergeCell ref="M104:M109"/>
    <mergeCell ref="N104:N109"/>
    <mergeCell ref="O104:O109"/>
    <mergeCell ref="P104:P109"/>
    <mergeCell ref="F105:G105"/>
    <mergeCell ref="F106:G106"/>
    <mergeCell ref="F107:G107"/>
    <mergeCell ref="F108:G108"/>
    <mergeCell ref="F109:G109"/>
    <mergeCell ref="A98:B103"/>
    <mergeCell ref="C98:E103"/>
    <mergeCell ref="F98:G98"/>
    <mergeCell ref="I98:I103"/>
    <mergeCell ref="J98:J103"/>
    <mergeCell ref="L98:L103"/>
    <mergeCell ref="A104:B109"/>
    <mergeCell ref="C104:E109"/>
    <mergeCell ref="F104:G104"/>
    <mergeCell ref="I104:I109"/>
    <mergeCell ref="J104:J109"/>
    <mergeCell ref="L104:L109"/>
    <mergeCell ref="P92:P97"/>
    <mergeCell ref="F93:G93"/>
    <mergeCell ref="F94:G94"/>
    <mergeCell ref="F95:G95"/>
    <mergeCell ref="F96:G96"/>
    <mergeCell ref="F97:G97"/>
    <mergeCell ref="P98:P103"/>
    <mergeCell ref="F99:G99"/>
    <mergeCell ref="F100:G100"/>
    <mergeCell ref="F101:G101"/>
    <mergeCell ref="F102:G102"/>
    <mergeCell ref="F103:G103"/>
    <mergeCell ref="M98:M103"/>
    <mergeCell ref="N98:N103"/>
    <mergeCell ref="O98:O103"/>
    <mergeCell ref="A92:B97"/>
    <mergeCell ref="C92:E97"/>
    <mergeCell ref="F92:G92"/>
    <mergeCell ref="I92:I97"/>
    <mergeCell ref="J92:J97"/>
    <mergeCell ref="L92:L97"/>
    <mergeCell ref="M86:M91"/>
    <mergeCell ref="N86:N91"/>
    <mergeCell ref="O86:O91"/>
    <mergeCell ref="M92:M97"/>
    <mergeCell ref="N92:N97"/>
    <mergeCell ref="O92:O97"/>
    <mergeCell ref="P86:P91"/>
    <mergeCell ref="F87:G87"/>
    <mergeCell ref="F88:G88"/>
    <mergeCell ref="F89:G89"/>
    <mergeCell ref="F90:G90"/>
    <mergeCell ref="F91:G91"/>
    <mergeCell ref="A86:B91"/>
    <mergeCell ref="C86:E91"/>
    <mergeCell ref="F86:G86"/>
    <mergeCell ref="I86:I91"/>
    <mergeCell ref="J86:J91"/>
    <mergeCell ref="L86:L91"/>
    <mergeCell ref="M80:M85"/>
    <mergeCell ref="N80:N85"/>
    <mergeCell ref="O80:O85"/>
    <mergeCell ref="P80:P85"/>
    <mergeCell ref="F81:G81"/>
    <mergeCell ref="F82:G82"/>
    <mergeCell ref="F83:G83"/>
    <mergeCell ref="F84:G84"/>
    <mergeCell ref="F85:G85"/>
    <mergeCell ref="A74:B79"/>
    <mergeCell ref="C74:E79"/>
    <mergeCell ref="F74:G74"/>
    <mergeCell ref="I74:I79"/>
    <mergeCell ref="J74:J79"/>
    <mergeCell ref="L74:L79"/>
    <mergeCell ref="A80:B85"/>
    <mergeCell ref="C80:E85"/>
    <mergeCell ref="F80:G80"/>
    <mergeCell ref="I80:I85"/>
    <mergeCell ref="J80:J85"/>
    <mergeCell ref="L80:L85"/>
    <mergeCell ref="O68:O73"/>
    <mergeCell ref="P68:P73"/>
    <mergeCell ref="F69:G69"/>
    <mergeCell ref="F70:G70"/>
    <mergeCell ref="F71:G71"/>
    <mergeCell ref="F72:G72"/>
    <mergeCell ref="F73:G73"/>
    <mergeCell ref="P74:P79"/>
    <mergeCell ref="F75:G75"/>
    <mergeCell ref="F76:G76"/>
    <mergeCell ref="F77:G77"/>
    <mergeCell ref="F78:G78"/>
    <mergeCell ref="F79:G79"/>
    <mergeCell ref="M74:M79"/>
    <mergeCell ref="N74:N79"/>
    <mergeCell ref="O74:O79"/>
    <mergeCell ref="A68:B73"/>
    <mergeCell ref="C68:E73"/>
    <mergeCell ref="F68:G68"/>
    <mergeCell ref="I68:I73"/>
    <mergeCell ref="J68:J73"/>
    <mergeCell ref="K68:K73"/>
    <mergeCell ref="L62:L67"/>
    <mergeCell ref="M62:M67"/>
    <mergeCell ref="N62:N67"/>
    <mergeCell ref="L68:L73"/>
    <mergeCell ref="M68:M73"/>
    <mergeCell ref="N68:N73"/>
    <mergeCell ref="O62:O67"/>
    <mergeCell ref="P62:P67"/>
    <mergeCell ref="F63:G63"/>
    <mergeCell ref="F64:G64"/>
    <mergeCell ref="F65:G65"/>
    <mergeCell ref="F66:G66"/>
    <mergeCell ref="F67:G67"/>
    <mergeCell ref="A62:B67"/>
    <mergeCell ref="C62:E67"/>
    <mergeCell ref="F62:G62"/>
    <mergeCell ref="I62:I67"/>
    <mergeCell ref="J62:J67"/>
    <mergeCell ref="K62:K67"/>
    <mergeCell ref="L56:L61"/>
    <mergeCell ref="M56:M61"/>
    <mergeCell ref="N56:N61"/>
    <mergeCell ref="O56:O61"/>
    <mergeCell ref="P56:P61"/>
    <mergeCell ref="F57:G57"/>
    <mergeCell ref="F58:G58"/>
    <mergeCell ref="F59:G59"/>
    <mergeCell ref="F60:G60"/>
    <mergeCell ref="F61:G61"/>
    <mergeCell ref="A50:B55"/>
    <mergeCell ref="C50:E55"/>
    <mergeCell ref="F50:G50"/>
    <mergeCell ref="I50:I55"/>
    <mergeCell ref="J50:J55"/>
    <mergeCell ref="K50:K55"/>
    <mergeCell ref="A56:B61"/>
    <mergeCell ref="C56:E61"/>
    <mergeCell ref="F56:G56"/>
    <mergeCell ref="I56:I61"/>
    <mergeCell ref="J56:J61"/>
    <mergeCell ref="K56:K61"/>
    <mergeCell ref="O44:O49"/>
    <mergeCell ref="P44:P49"/>
    <mergeCell ref="F45:G45"/>
    <mergeCell ref="F46:G46"/>
    <mergeCell ref="F47:G47"/>
    <mergeCell ref="F48:G48"/>
    <mergeCell ref="F49:G49"/>
    <mergeCell ref="O50:O55"/>
    <mergeCell ref="P50:P55"/>
    <mergeCell ref="F51:G51"/>
    <mergeCell ref="F52:G52"/>
    <mergeCell ref="F53:G53"/>
    <mergeCell ref="F54:G54"/>
    <mergeCell ref="F55:G55"/>
    <mergeCell ref="L50:L55"/>
    <mergeCell ref="M50:M55"/>
    <mergeCell ref="N50:N55"/>
    <mergeCell ref="A44:B49"/>
    <mergeCell ref="C44:E49"/>
    <mergeCell ref="F44:G44"/>
    <mergeCell ref="I44:I49"/>
    <mergeCell ref="J44:J49"/>
    <mergeCell ref="K44:K49"/>
    <mergeCell ref="L38:L43"/>
    <mergeCell ref="M38:M43"/>
    <mergeCell ref="N38:N43"/>
    <mergeCell ref="L44:L49"/>
    <mergeCell ref="M44:M49"/>
    <mergeCell ref="N44:N49"/>
    <mergeCell ref="O38:O43"/>
    <mergeCell ref="P38:P43"/>
    <mergeCell ref="F39:G39"/>
    <mergeCell ref="F40:G40"/>
    <mergeCell ref="F41:G41"/>
    <mergeCell ref="F42:G42"/>
    <mergeCell ref="F43:G43"/>
    <mergeCell ref="A38:B43"/>
    <mergeCell ref="C38:E43"/>
    <mergeCell ref="F38:G38"/>
    <mergeCell ref="I38:I43"/>
    <mergeCell ref="J38:J43"/>
    <mergeCell ref="K38:K43"/>
    <mergeCell ref="L32:L37"/>
    <mergeCell ref="M32:M37"/>
    <mergeCell ref="N32:N37"/>
    <mergeCell ref="O32:O37"/>
    <mergeCell ref="P32:P37"/>
    <mergeCell ref="F33:G33"/>
    <mergeCell ref="F34:G34"/>
    <mergeCell ref="F35:G35"/>
    <mergeCell ref="F36:G36"/>
    <mergeCell ref="F37:G37"/>
    <mergeCell ref="A26:B31"/>
    <mergeCell ref="C26:E31"/>
    <mergeCell ref="F26:G26"/>
    <mergeCell ref="I26:I31"/>
    <mergeCell ref="J26:J31"/>
    <mergeCell ref="K26:K31"/>
    <mergeCell ref="A32:B37"/>
    <mergeCell ref="C32:E37"/>
    <mergeCell ref="F32:G32"/>
    <mergeCell ref="I32:I37"/>
    <mergeCell ref="J32:J37"/>
    <mergeCell ref="K32:K37"/>
    <mergeCell ref="O20:O25"/>
    <mergeCell ref="P20:P25"/>
    <mergeCell ref="F21:G21"/>
    <mergeCell ref="F22:G22"/>
    <mergeCell ref="F23:G23"/>
    <mergeCell ref="F24:G24"/>
    <mergeCell ref="F25:G25"/>
    <mergeCell ref="O26:O31"/>
    <mergeCell ref="P26:P31"/>
    <mergeCell ref="F27:G27"/>
    <mergeCell ref="F28:G28"/>
    <mergeCell ref="F29:G29"/>
    <mergeCell ref="F30:G30"/>
    <mergeCell ref="F31:G31"/>
    <mergeCell ref="L26:L31"/>
    <mergeCell ref="M26:M31"/>
    <mergeCell ref="N26:N31"/>
    <mergeCell ref="A20:B25"/>
    <mergeCell ref="C20:E25"/>
    <mergeCell ref="F20:G20"/>
    <mergeCell ref="I20:I25"/>
    <mergeCell ref="J20:J25"/>
    <mergeCell ref="K20:K25"/>
    <mergeCell ref="L14:L19"/>
    <mergeCell ref="M14:M19"/>
    <mergeCell ref="N14:N19"/>
    <mergeCell ref="L20:L25"/>
    <mergeCell ref="M20:M25"/>
    <mergeCell ref="N20:N25"/>
    <mergeCell ref="O14:O19"/>
    <mergeCell ref="P14:P19"/>
    <mergeCell ref="F15:G15"/>
    <mergeCell ref="F16:G16"/>
    <mergeCell ref="F17:G17"/>
    <mergeCell ref="F18:G18"/>
    <mergeCell ref="F19:G19"/>
    <mergeCell ref="A14:B19"/>
    <mergeCell ref="C14:E19"/>
    <mergeCell ref="F14:G14"/>
    <mergeCell ref="I14:I19"/>
    <mergeCell ref="J14:J19"/>
    <mergeCell ref="K14:K19"/>
    <mergeCell ref="L12:L13"/>
    <mergeCell ref="M12:M13"/>
    <mergeCell ref="N12:N13"/>
    <mergeCell ref="O12:O13"/>
    <mergeCell ref="P12:P13"/>
    <mergeCell ref="A13:B13"/>
    <mergeCell ref="C13:E13"/>
    <mergeCell ref="F13:G13"/>
    <mergeCell ref="A12:E12"/>
    <mergeCell ref="F12:G12"/>
    <mergeCell ref="H12:H13"/>
    <mergeCell ref="I12:I13"/>
    <mergeCell ref="J12:J13"/>
    <mergeCell ref="K12:K13"/>
    <mergeCell ref="A1:B1"/>
    <mergeCell ref="B2:C2"/>
    <mergeCell ref="E2:G2"/>
    <mergeCell ref="B3:C3"/>
    <mergeCell ref="E3:G3"/>
    <mergeCell ref="I3:M3"/>
    <mergeCell ref="B4:G4"/>
    <mergeCell ref="I4:M10"/>
    <mergeCell ref="N4:N10"/>
    <mergeCell ref="B5:G5"/>
    <mergeCell ref="B6:G6"/>
    <mergeCell ref="B7:G7"/>
    <mergeCell ref="B8:G8"/>
    <mergeCell ref="A10:B10"/>
    <mergeCell ref="C10:D10"/>
    <mergeCell ref="F10:G10"/>
  </mergeCells>
  <phoneticPr fontId="3"/>
  <printOptions horizontalCentered="1"/>
  <pageMargins left="0.19685039370078741" right="0.19685039370078741" top="0.55118110236220474" bottom="0.35433070866141736" header="0" footer="0"/>
  <pageSetup paperSize="8" scale="74" fitToWidth="0" orientation="portrait" horizontalDpi="4294967293" r:id="rId1"/>
  <headerFooter>
    <oddFooter>&amp;L&amp;"メイリオ,ボールド イタリック"CONFIDENTIAL&amp;C&amp;P／&amp;N&amp;R© KONICA MINOLTA</oddFooter>
  </headerFooter>
  <rowBreaks count="1" manualBreakCount="1">
    <brk id="17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acfa822-d434-4600-9c70-5ec996064b50">
      <Terms xmlns="http://schemas.microsoft.com/office/infopath/2007/PartnerControls"/>
    </lcf76f155ced4ddcb4097134ff3c332f>
    <TaxCatchAll xmlns="2d822c95-3762-4a09-93b4-eb6612d03e1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3049F8FA4704459C972F8526B50DBA" ma:contentTypeVersion="15" ma:contentTypeDescription="新しいドキュメントを作成します。" ma:contentTypeScope="" ma:versionID="748f6b5a77de654f56c3e67ecaf25d28">
  <xsd:schema xmlns:xsd="http://www.w3.org/2001/XMLSchema" xmlns:xs="http://www.w3.org/2001/XMLSchema" xmlns:p="http://schemas.microsoft.com/office/2006/metadata/properties" xmlns:ns2="bacfa822-d434-4600-9c70-5ec996064b50" xmlns:ns3="2d822c95-3762-4a09-93b4-eb6612d03e11" targetNamespace="http://schemas.microsoft.com/office/2006/metadata/properties" ma:root="true" ma:fieldsID="ffca865918907049d41f0884ea630e43" ns2:_="" ns3:_="">
    <xsd:import namespace="bacfa822-d434-4600-9c70-5ec996064b50"/>
    <xsd:import namespace="2d822c95-3762-4a09-93b4-eb6612d03e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cfa822-d434-4600-9c70-5ec996064b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811cc47a-0e71-4495-8d9a-154145a130fc"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822c95-3762-4a09-93b4-eb6612d03e1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39105203-32da-4b35-a620-73f02e143ad4}" ma:internalName="TaxCatchAll" ma:showField="CatchAllData" ma:web="2d822c95-3762-4a09-93b4-eb6612d03e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06010D-A5C9-4CB6-837B-08136D015A22}">
  <ds:schemaRefs>
    <ds:schemaRef ds:uri="http://schemas.microsoft.com/office/2006/metadata/properties"/>
    <ds:schemaRef ds:uri="http://schemas.microsoft.com/office/infopath/2007/PartnerControls"/>
    <ds:schemaRef ds:uri="bacfa822-d434-4600-9c70-5ec996064b50"/>
    <ds:schemaRef ds:uri="2d822c95-3762-4a09-93b4-eb6612d03e11"/>
  </ds:schemaRefs>
</ds:datastoreItem>
</file>

<file path=customXml/itemProps2.xml><?xml version="1.0" encoding="utf-8"?>
<ds:datastoreItem xmlns:ds="http://schemas.openxmlformats.org/officeDocument/2006/customXml" ds:itemID="{4B391FEB-E226-47CC-9672-68D8E5B67B2D}">
  <ds:schemaRefs>
    <ds:schemaRef ds:uri="http://schemas.microsoft.com/sharepoint/v3/contenttype/forms"/>
  </ds:schemaRefs>
</ds:datastoreItem>
</file>

<file path=customXml/itemProps3.xml><?xml version="1.0" encoding="utf-8"?>
<ds:datastoreItem xmlns:ds="http://schemas.openxmlformats.org/officeDocument/2006/customXml" ds:itemID="{42474EB9-7D15-4FD7-8F96-51FD563CB6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cfa822-d434-4600-9c70-5ec996064b50"/>
    <ds:schemaRef ds:uri="2d822c95-3762-4a09-93b4-eb6612d03e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A1用_介護認定業務</vt:lpstr>
      <vt:lpstr>01_【記入方法】</vt:lpstr>
      <vt:lpstr>02_【記入例】基礎情報 </vt:lpstr>
      <vt:lpstr>03_基礎情報</vt:lpstr>
      <vt:lpstr>04_記入シート(原本)複写後シート名を手続名に変更して利用</vt:lpstr>
      <vt:lpstr>マスター※編集不可</vt:lpstr>
      <vt:lpstr>自業務のフロー演習</vt:lpstr>
      <vt:lpstr>'01_【記入方法】'!Print_Area</vt:lpstr>
      <vt:lpstr>'02_【記入例】基礎情報 '!Print_Area</vt:lpstr>
      <vt:lpstr>'03_基礎情報'!Print_Area</vt:lpstr>
      <vt:lpstr>'04_記入シート(原本)複写後シート名を手続名に変更して利用'!Print_Area</vt:lpstr>
      <vt:lpstr>A1用_介護認定業務!Print_Area</vt:lpstr>
      <vt:lpstr>自業務のフロー演習!Print_Area</vt:lpstr>
      <vt:lpstr>'01_【記入方法】'!Print_Titles</vt:lpstr>
      <vt:lpstr>'04_記入シート(原本)複写後シート名を手続名に変更して利用'!Print_Titles</vt:lpstr>
      <vt:lpstr>A1用_介護認定業務!Print_Titles</vt:lpstr>
      <vt:lpstr>自業務のフロー演習!Print_Titles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2020-03-12T09:00:05Z</dcterms:created>
  <dcterms:modified xsi:type="dcterms:W3CDTF">2025-03-13T10:23:23Z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0x010100873049F8FA4704459C972F8526B50DBA</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MediaServiceImageTags">
    <vt:lpwstr/>
  </property>
  <property fmtid="{D5CDD505-2E9C-101B-9397-08002B2CF9AE}" pid="8" name="_dlc_policyId">
    <vt:lpwstr>0x01010019E52CB011B4A54F809944E21B97AABF|-1459032695</vt:lpwstr>
  </property>
  <property fmtid="{D5CDD505-2E9C-101B-9397-08002B2CF9AE}" pid="9" name="ItemRetentionFormula">
    <vt:lpwstr>&lt;formula id="Microsoft.Office.RecordsManagement.PolicyFeatures.Expiration.Formula.BuiltIn"&gt;&lt;number&gt;1&lt;/number&gt;&lt;property&gt;Created&lt;/property&gt;&lt;propertyId&gt;8c06beca-0777-48f7-91c7-6da68bc07b69&lt;/propertyId&gt;&lt;period&gt;years&lt;/period&gt;&lt;/formula&gt;</vt:lpwstr>
  </property>
  <property fmtid="{D5CDD505-2E9C-101B-9397-08002B2CF9AE}" pid="10" name="MSIP_Label_4434c97d-8ab1-48ff-a40e-6511b83ece5b_Enabled">
    <vt:lpwstr>true</vt:lpwstr>
  </property>
  <property fmtid="{D5CDD505-2E9C-101B-9397-08002B2CF9AE}" pid="11" name="MSIP_Label_4434c97d-8ab1-48ff-a40e-6511b83ece5b_SetDate">
    <vt:lpwstr>2024-07-09T09:31:21Z</vt:lpwstr>
  </property>
  <property fmtid="{D5CDD505-2E9C-101B-9397-08002B2CF9AE}" pid="12" name="MSIP_Label_4434c97d-8ab1-48ff-a40e-6511b83ece5b_Method">
    <vt:lpwstr>Standard</vt:lpwstr>
  </property>
  <property fmtid="{D5CDD505-2E9C-101B-9397-08002B2CF9AE}" pid="13" name="MSIP_Label_4434c97d-8ab1-48ff-a40e-6511b83ece5b_Name">
    <vt:lpwstr>GTT Public</vt:lpwstr>
  </property>
  <property fmtid="{D5CDD505-2E9C-101B-9397-08002B2CF9AE}" pid="14" name="MSIP_Label_4434c97d-8ab1-48ff-a40e-6511b83ece5b_SiteId">
    <vt:lpwstr>9d3e2e69-df2b-4c53-bac1-dd09f0728a7d</vt:lpwstr>
  </property>
  <property fmtid="{D5CDD505-2E9C-101B-9397-08002B2CF9AE}" pid="15" name="MSIP_Label_4434c97d-8ab1-48ff-a40e-6511b83ece5b_ActionId">
    <vt:lpwstr>7587b2b2-2d6d-4dc6-a43b-de6e0ea2ea35</vt:lpwstr>
  </property>
  <property fmtid="{D5CDD505-2E9C-101B-9397-08002B2CF9AE}" pid="16" name="MSIP_Label_4434c97d-8ab1-48ff-a40e-6511b83ece5b_ContentBits">
    <vt:lpwstr>0</vt:lpwstr>
  </property>
</Properties>
</file>